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386" windowWidth="11160" windowHeight="9285" tabRatio="760" activeTab="0"/>
  </bookViews>
  <sheets>
    <sheet name="Leaderboard" sheetId="1" r:id="rId1"/>
    <sheet name="Rnd1 T-offs" sheetId="2" r:id="rId2"/>
    <sheet name="Rnd2 T-offs" sheetId="3" r:id="rId3"/>
    <sheet name="Rd1" sheetId="4" r:id="rId4"/>
    <sheet name="Rd2" sheetId="5" r:id="rId5"/>
    <sheet name="Stray Dog" sheetId="6" r:id="rId6"/>
    <sheet name="Ryder Teams" sheetId="7" r:id="rId7"/>
    <sheet name="Ryder 4balls" sheetId="8" r:id="rId8"/>
    <sheet name="Ryder Greensomes" sheetId="9" r:id="rId9"/>
    <sheet name="Ryder Cup Singles" sheetId="10" r:id="rId10"/>
    <sheet name="Prizes2013" sheetId="11" r:id="rId11"/>
    <sheet name="Players" sheetId="12" r:id="rId12"/>
    <sheet name="Course" sheetId="13" r:id="rId13"/>
    <sheet name="scorecards" sheetId="14" r:id="rId14"/>
  </sheets>
  <definedNames>
    <definedName name="cash">#REF!</definedName>
    <definedName name="par1">#REF!</definedName>
    <definedName name="par10">#REF!</definedName>
    <definedName name="par11">#REF!</definedName>
    <definedName name="par12">#REF!</definedName>
    <definedName name="par13">#REF!</definedName>
    <definedName name="par14">#REF!</definedName>
    <definedName name="par15">#REF!</definedName>
    <definedName name="par16">#REF!</definedName>
    <definedName name="par17">#REF!</definedName>
    <definedName name="par18">#REF!</definedName>
    <definedName name="par2">#REF!</definedName>
    <definedName name="par3">#REF!</definedName>
    <definedName name="par4">#REF!</definedName>
    <definedName name="par5">#REF!</definedName>
    <definedName name="par6">#REF!</definedName>
    <definedName name="par7">#REF!</definedName>
    <definedName name="par8">#REF!</definedName>
    <definedName name="par9">#REF!</definedName>
    <definedName name="round2par1">#REF!</definedName>
    <definedName name="round2par10">#REF!</definedName>
    <definedName name="round2par11">#REF!</definedName>
    <definedName name="round2par12">#REF!</definedName>
    <definedName name="round2par13">#REF!</definedName>
    <definedName name="round2par14">#REF!</definedName>
    <definedName name="round2par15">#REF!</definedName>
    <definedName name="round2par16">#REF!</definedName>
    <definedName name="round2par17">#REF!</definedName>
    <definedName name="round2par18">#REF!</definedName>
    <definedName name="round2par2">#REF!</definedName>
    <definedName name="round2par3">#REF!</definedName>
    <definedName name="round2par4">#REF!</definedName>
    <definedName name="round2par5">#REF!</definedName>
    <definedName name="round2par6">#REF!</definedName>
    <definedName name="round2par7">#REF!</definedName>
    <definedName name="round2par8">#REF!</definedName>
    <definedName name="round2par9">#REF!</definedName>
    <definedName name="round2si1">#REF!</definedName>
    <definedName name="round2si10">#REF!</definedName>
    <definedName name="round2si11">#REF!</definedName>
    <definedName name="round2si12">#REF!</definedName>
    <definedName name="round2si13">#REF!</definedName>
    <definedName name="round2si14">#REF!</definedName>
    <definedName name="round2si15">#REF!</definedName>
    <definedName name="round2si16">#REF!</definedName>
    <definedName name="round2si17">#REF!</definedName>
    <definedName name="round2si18">#REF!</definedName>
    <definedName name="round2si2">#REF!</definedName>
    <definedName name="round2si3">#REF!</definedName>
    <definedName name="round2si4">#REF!</definedName>
    <definedName name="round2si5">#REF!</definedName>
    <definedName name="round2si6">#REF!</definedName>
    <definedName name="round2si7">#REF!</definedName>
    <definedName name="round2si8">#REF!</definedName>
    <definedName name="round2si9">#REF!</definedName>
    <definedName name="si1">#REF!</definedName>
    <definedName name="si10">#REF!</definedName>
    <definedName name="si11">#REF!</definedName>
    <definedName name="si12">#REF!</definedName>
    <definedName name="si13">#REF!</definedName>
    <definedName name="si14">#REF!</definedName>
    <definedName name="si15">#REF!</definedName>
    <definedName name="si16">#REF!</definedName>
    <definedName name="si17">#REF!</definedName>
    <definedName name="si18">#REF!</definedName>
    <definedName name="si2">#REF!</definedName>
    <definedName name="si3">#REF!</definedName>
    <definedName name="si4">#REF!</definedName>
    <definedName name="si5">#REF!</definedName>
    <definedName name="si6">#REF!</definedName>
    <definedName name="si7">#REF!</definedName>
    <definedName name="si8">#REF!</definedName>
    <definedName name="si9">#REF!</definedName>
    <definedName name="TABLE" localSheetId="11">'Players'!#REF!</definedName>
    <definedName name="tot">#REF!</definedName>
  </definedNames>
  <calcPr fullCalcOnLoad="1"/>
</workbook>
</file>

<file path=xl/sharedStrings.xml><?xml version="1.0" encoding="utf-8"?>
<sst xmlns="http://schemas.openxmlformats.org/spreadsheetml/2006/main" count="440" uniqueCount="189">
  <si>
    <t>Par</t>
  </si>
  <si>
    <t>OUT</t>
  </si>
  <si>
    <t>SI</t>
  </si>
  <si>
    <t>IN</t>
  </si>
  <si>
    <t>Hole</t>
  </si>
  <si>
    <t>TOT</t>
  </si>
  <si>
    <t>Total</t>
  </si>
  <si>
    <t>Rd1</t>
  </si>
  <si>
    <t>Rd2</t>
  </si>
  <si>
    <t>hcap</t>
  </si>
  <si>
    <t>USA</t>
  </si>
  <si>
    <t>EUROPE</t>
  </si>
  <si>
    <t>WIN?</t>
  </si>
  <si>
    <t>Europe</t>
  </si>
  <si>
    <t>Usa</t>
  </si>
  <si>
    <t>Player</t>
  </si>
  <si>
    <t>hcp</t>
  </si>
  <si>
    <r>
      <t>Stroke allowance</t>
    </r>
    <r>
      <rPr>
        <sz val="10"/>
        <rFont val="Arial"/>
        <family val="2"/>
      </rPr>
      <t>:</t>
    </r>
  </si>
  <si>
    <r>
      <t>Format:</t>
    </r>
    <r>
      <rPr>
        <sz val="10"/>
        <rFont val="Arial"/>
        <family val="2"/>
      </rPr>
      <t xml:space="preserve"> </t>
    </r>
  </si>
  <si>
    <t>Clackie</t>
  </si>
  <si>
    <t>playing h/cap</t>
  </si>
  <si>
    <t>cut</t>
  </si>
  <si>
    <t>proper h/cap</t>
  </si>
  <si>
    <t>Time</t>
  </si>
  <si>
    <t>Stableford</t>
  </si>
  <si>
    <t>Individual Stableford Winner – ‘Top Dog’ Trophy – ???</t>
  </si>
  <si>
    <t>‘Stray Dog’ Trophy - ???</t>
  </si>
  <si>
    <t>The Frankie ‘Lucky Bastard’ Trophy - ???</t>
  </si>
  <si>
    <t>The Tony Fay ‘Worst drive’ Trophy - ???</t>
  </si>
  <si>
    <t>Matchplay</t>
  </si>
  <si>
    <t>The Terry Collins  ‘Can’t Handle The Pressure’ Trophy - ???</t>
  </si>
  <si>
    <t>The Cookie ‘Limp and Lame’ Trophy - ????</t>
  </si>
  <si>
    <t>MIP</t>
  </si>
  <si>
    <t>Hammond Golf Society - Stableford Trophy, Round1</t>
  </si>
  <si>
    <t>Hammond Golf Society - Stableford Trophy, Round2</t>
  </si>
  <si>
    <t>AndyP</t>
  </si>
  <si>
    <t>Pete</t>
  </si>
  <si>
    <t>AndyM</t>
  </si>
  <si>
    <t>Cookie</t>
  </si>
  <si>
    <t>GaryG</t>
  </si>
  <si>
    <t>H</t>
  </si>
  <si>
    <t>diff</t>
  </si>
  <si>
    <t>rd1</t>
  </si>
  <si>
    <t>rd2</t>
  </si>
  <si>
    <r>
      <t>Stroke allowance</t>
    </r>
    <r>
      <rPr>
        <sz val="10"/>
        <rFont val="Arial"/>
        <family val="2"/>
      </rPr>
      <t xml:space="preserve">: </t>
    </r>
  </si>
  <si>
    <t>play</t>
  </si>
  <si>
    <t>shots</t>
  </si>
  <si>
    <t>Stu</t>
  </si>
  <si>
    <t>Mole</t>
  </si>
  <si>
    <t>Deano</t>
  </si>
  <si>
    <t>rd3</t>
  </si>
  <si>
    <t>Tony</t>
  </si>
  <si>
    <t xml:space="preserve">Saturday </t>
  </si>
  <si>
    <t>Sunday</t>
  </si>
  <si>
    <t>Monday am</t>
  </si>
  <si>
    <t>Monday pm</t>
  </si>
  <si>
    <t xml:space="preserve">Tuesday </t>
  </si>
  <si>
    <t>D</t>
  </si>
  <si>
    <t>1st round tee-offs</t>
  </si>
  <si>
    <t>2nd round tee-offs</t>
  </si>
  <si>
    <t>hole</t>
  </si>
  <si>
    <t>what</t>
  </si>
  <si>
    <t>player</t>
  </si>
  <si>
    <t>in2</t>
  </si>
  <si>
    <t>np</t>
  </si>
  <si>
    <t>dean</t>
  </si>
  <si>
    <t>Richard</t>
  </si>
  <si>
    <t xml:space="preserve">Michael </t>
  </si>
  <si>
    <t>Ryder Cup matchplay – Greensomes, stableford pairs, each player tees off, best ball chosen and alternate shots played. Best net stroke score wins hole.</t>
  </si>
  <si>
    <t xml:space="preserve">Format: </t>
  </si>
  <si>
    <t>Handicaps: aggregate is calculated as half of combined team handicaps, the team with lowest aggregate is reduced to 0, other team’s aggregate is reduced accordingly.</t>
  </si>
  <si>
    <t xml:space="preserve">Ryder cup matchplay – 4 ball better ball, stableford pairs, each player plays their own ball. Best net stroke score wins hole.  </t>
  </si>
  <si>
    <t xml:space="preserve">Ryder Cup Matchplay - singles Matchplay stableford, Best net stroke score wins hole.  </t>
  </si>
  <si>
    <t>Handicap: Full handicap, the player with lowest aggregate is reduced to 0, the other player’s aggregate is the reduced accordingly.</t>
  </si>
  <si>
    <t>Vin</t>
  </si>
  <si>
    <t>Chris</t>
  </si>
  <si>
    <t>Neil</t>
  </si>
  <si>
    <t>Matt</t>
  </si>
  <si>
    <t>Bev</t>
  </si>
  <si>
    <t>GPX 2012-2012</t>
  </si>
  <si>
    <t>Putting pennant 2012</t>
  </si>
  <si>
    <t>rd5</t>
  </si>
  <si>
    <t>PeteMeat</t>
  </si>
  <si>
    <t>cookie</t>
  </si>
  <si>
    <t>pts</t>
  </si>
  <si>
    <t>Dean</t>
  </si>
  <si>
    <t>matt</t>
  </si>
  <si>
    <t>Mick</t>
  </si>
  <si>
    <t>Rich</t>
  </si>
  <si>
    <t>tot/2</t>
  </si>
  <si>
    <t>Handicaps: the lowest handicap is reduced to 0, the other 3 player’s handicaps are reduced accordingly, and play off full difference.</t>
  </si>
  <si>
    <t>andyp</t>
  </si>
  <si>
    <t>h</t>
  </si>
  <si>
    <t>Alv</t>
  </si>
  <si>
    <t>StuP</t>
  </si>
  <si>
    <t>GarryR</t>
  </si>
  <si>
    <t>Micky</t>
  </si>
  <si>
    <t>China Fleet</t>
  </si>
  <si>
    <t>par5 scores</t>
  </si>
  <si>
    <t>Mens</t>
  </si>
  <si>
    <t>Stroke</t>
  </si>
  <si>
    <t>Yellow</t>
  </si>
  <si>
    <t xml:space="preserve">Index </t>
  </si>
  <si>
    <t xml:space="preserve">Tees </t>
  </si>
  <si>
    <t xml:space="preserve">Out </t>
  </si>
  <si>
    <t>In</t>
  </si>
  <si>
    <t>Out</t>
  </si>
  <si>
    <t>TOTAL</t>
  </si>
  <si>
    <t>Whitsand Bay</t>
  </si>
  <si>
    <t xml:space="preserve">Ali </t>
  </si>
  <si>
    <t xml:space="preserve">Bod </t>
  </si>
  <si>
    <t xml:space="preserve">Cookie </t>
  </si>
  <si>
    <t xml:space="preserve">Corky </t>
  </si>
  <si>
    <t xml:space="preserve">Howie </t>
  </si>
  <si>
    <t>MartinL</t>
  </si>
  <si>
    <t xml:space="preserve">Pete </t>
  </si>
  <si>
    <t xml:space="preserve">Richard </t>
  </si>
  <si>
    <t xml:space="preserve">Tony </t>
  </si>
  <si>
    <t xml:space="preserve">Vince </t>
  </si>
  <si>
    <t>22</t>
  </si>
  <si>
    <t>27</t>
  </si>
  <si>
    <t>21</t>
  </si>
  <si>
    <t>17</t>
  </si>
  <si>
    <t>23</t>
  </si>
  <si>
    <t>15</t>
  </si>
  <si>
    <t>19</t>
  </si>
  <si>
    <t>7</t>
  </si>
  <si>
    <t>12</t>
  </si>
  <si>
    <t>16</t>
  </si>
  <si>
    <t>13</t>
  </si>
  <si>
    <t>china fleet</t>
  </si>
  <si>
    <t>aCCUMULATED</t>
  </si>
  <si>
    <t>11:04</t>
  </si>
  <si>
    <t>TOT = 4pts</t>
  </si>
  <si>
    <t>TOT of  (4 + 4 + 8) = 16pts</t>
  </si>
  <si>
    <t>TOT of  (4 + 4) = 8pts</t>
  </si>
  <si>
    <t>2012/13 – Prize giving - Trophies</t>
  </si>
  <si>
    <t>pr5s</t>
  </si>
  <si>
    <t>15:12</t>
  </si>
  <si>
    <t>2013 Hammond Golf Society Leaderboard (after 2 rounds for the Stableford Trophy)</t>
  </si>
  <si>
    <t xml:space="preserve">Player </t>
  </si>
  <si>
    <t>15:20</t>
  </si>
  <si>
    <t>15:28</t>
  </si>
  <si>
    <t>15:36</t>
  </si>
  <si>
    <t>11:12</t>
  </si>
  <si>
    <t>11:20</t>
  </si>
  <si>
    <t>11:28</t>
  </si>
  <si>
    <t>Sun. 19th May 2013 11:04</t>
  </si>
  <si>
    <t>stu</t>
  </si>
  <si>
    <t>chris</t>
  </si>
  <si>
    <t>garyg</t>
  </si>
  <si>
    <t>pete</t>
  </si>
  <si>
    <t>tony</t>
  </si>
  <si>
    <t>neil</t>
  </si>
  <si>
    <t>vin</t>
  </si>
  <si>
    <t>garryr</t>
  </si>
  <si>
    <t>mick</t>
  </si>
  <si>
    <t>rich</t>
  </si>
  <si>
    <t>alv</t>
  </si>
  <si>
    <t>golden</t>
  </si>
  <si>
    <t>no</t>
  </si>
  <si>
    <t>Last place - picked H</t>
  </si>
  <si>
    <t>Old Jug committee award</t>
  </si>
  <si>
    <t>most points for par5s</t>
  </si>
  <si>
    <t>Garry</t>
  </si>
  <si>
    <t>Gazza</t>
  </si>
  <si>
    <t>E1up</t>
  </si>
  <si>
    <t>U1up</t>
  </si>
  <si>
    <t>E2up</t>
  </si>
  <si>
    <t>U5+3</t>
  </si>
  <si>
    <t>U6+5</t>
  </si>
  <si>
    <t>E3+2</t>
  </si>
  <si>
    <t>U6+4</t>
  </si>
  <si>
    <t>U-TKO</t>
  </si>
  <si>
    <t>E2+1</t>
  </si>
  <si>
    <t>E3+1</t>
  </si>
  <si>
    <t>U3+2</t>
  </si>
  <si>
    <t>U5+4</t>
  </si>
  <si>
    <t>was 4down, and won almost 9 on trot</t>
  </si>
  <si>
    <t>A/S</t>
  </si>
  <si>
    <t>Pete couldnt play</t>
  </si>
  <si>
    <t>U4+2</t>
  </si>
  <si>
    <t>car reveresed into flower pot</t>
  </si>
  <si>
    <t>obvious</t>
  </si>
  <si>
    <t>The Ride-Her Cup/Shield - Captain 2013</t>
  </si>
  <si>
    <t>final - went first and holded a long putt</t>
  </si>
  <si>
    <t>shots cut over 2012-2013</t>
  </si>
  <si>
    <t>?</t>
  </si>
  <si>
    <t>Sat. 18th May 2013 15:12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</si>
</sst>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d\-mmm"/>
    <numFmt numFmtId="171" formatCode="&quot;£&quot;#,##0.00"/>
    <numFmt numFmtId="172" formatCode="??/?"/>
  </numFmts>
  <fonts count="98">
    <font>
      <sz val="10"/>
      <name val="Arial"/>
      <family val="0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name val="Arial"/>
      <family val="2"/>
    </font>
    <font>
      <b/>
      <sz val="10"/>
      <color indexed="61"/>
      <name val="Tahoma"/>
      <family val="2"/>
    </font>
    <font>
      <sz val="10"/>
      <color indexed="61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61"/>
      <name val="Tahoma"/>
      <family val="2"/>
    </font>
    <font>
      <b/>
      <sz val="14"/>
      <color indexed="53"/>
      <name val="Tahoma"/>
      <family val="2"/>
    </font>
    <font>
      <b/>
      <sz val="10"/>
      <color indexed="53"/>
      <name val="Tahoma"/>
      <family val="2"/>
    </font>
    <font>
      <sz val="10"/>
      <color indexed="53"/>
      <name val="Tahoma"/>
      <family val="2"/>
    </font>
    <font>
      <b/>
      <sz val="12"/>
      <color indexed="17"/>
      <name val="Tahoma"/>
      <family val="2"/>
    </font>
    <font>
      <b/>
      <sz val="10"/>
      <color indexed="53"/>
      <name val="Arial"/>
      <family val="2"/>
    </font>
    <font>
      <sz val="12"/>
      <name val="Arial"/>
      <family val="0"/>
    </font>
    <font>
      <b/>
      <sz val="12"/>
      <color indexed="52"/>
      <name val="Arial"/>
      <family val="2"/>
    </font>
    <font>
      <b/>
      <sz val="12"/>
      <color indexed="61"/>
      <name val="Arial"/>
      <family val="2"/>
    </font>
    <font>
      <sz val="10"/>
      <color indexed="53"/>
      <name val="Arial"/>
      <family val="2"/>
    </font>
    <font>
      <sz val="10"/>
      <color indexed="61"/>
      <name val="Tahoma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b/>
      <sz val="12"/>
      <color indexed="5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4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color indexed="10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sz val="10"/>
      <color indexed="17"/>
      <name val="Arial"/>
      <family val="0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0"/>
    </font>
    <font>
      <b/>
      <u val="single"/>
      <sz val="12"/>
      <name val="Arial"/>
      <family val="2"/>
    </font>
    <font>
      <sz val="12"/>
      <name val="Tahoma"/>
      <family val="2"/>
    </font>
    <font>
      <b/>
      <sz val="12"/>
      <color indexed="51"/>
      <name val="Arial"/>
      <family val="2"/>
    </font>
    <font>
      <sz val="16"/>
      <name val="Arial"/>
      <family val="0"/>
    </font>
    <font>
      <sz val="11"/>
      <name val="Arial"/>
      <family val="2"/>
    </font>
    <font>
      <sz val="16"/>
      <color indexed="14"/>
      <name val="Arial"/>
      <family val="0"/>
    </font>
    <font>
      <sz val="16"/>
      <color indexed="53"/>
      <name val="Arial"/>
      <family val="0"/>
    </font>
    <font>
      <b/>
      <sz val="16"/>
      <color indexed="10"/>
      <name val="Arial"/>
      <family val="0"/>
    </font>
    <font>
      <b/>
      <sz val="16"/>
      <color indexed="61"/>
      <name val="Arial"/>
      <family val="0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4"/>
      <color indexed="61"/>
      <name val="Arial"/>
      <family val="0"/>
    </font>
    <font>
      <b/>
      <sz val="14"/>
      <color indexed="61"/>
      <name val="Arial"/>
      <family val="0"/>
    </font>
    <font>
      <b/>
      <sz val="16"/>
      <color indexed="53"/>
      <name val="Arial"/>
      <family val="0"/>
    </font>
    <font>
      <sz val="14"/>
      <color indexed="53"/>
      <name val="Arial"/>
      <family val="0"/>
    </font>
    <font>
      <b/>
      <sz val="14"/>
      <color indexed="53"/>
      <name val="Arial"/>
      <family val="0"/>
    </font>
    <font>
      <b/>
      <sz val="8"/>
      <color indexed="17"/>
      <name val="Arial"/>
      <family val="2"/>
    </font>
    <font>
      <b/>
      <sz val="8"/>
      <name val="Tahoma"/>
      <family val="2"/>
    </font>
    <font>
      <b/>
      <sz val="8"/>
      <color indexed="52"/>
      <name val="Arial"/>
      <family val="2"/>
    </font>
    <font>
      <b/>
      <sz val="8"/>
      <color indexed="61"/>
      <name val="Arial"/>
      <family val="2"/>
    </font>
    <font>
      <sz val="8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26" borderId="0" applyNumberFormat="0" applyBorder="0" applyAlignment="0" applyProtection="0"/>
    <xf numFmtId="0" fontId="84" fillId="27" borderId="1" applyNumberFormat="0" applyAlignment="0" applyProtection="0"/>
    <xf numFmtId="0" fontId="8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7" fillId="29" borderId="0" applyNumberFormat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30" borderId="1" applyNumberFormat="0" applyAlignment="0" applyProtection="0"/>
    <xf numFmtId="0" fontId="92" fillId="0" borderId="6" applyNumberFormat="0" applyFill="0" applyAlignment="0" applyProtection="0"/>
    <xf numFmtId="0" fontId="93" fillId="31" borderId="0" applyNumberFormat="0" applyBorder="0" applyAlignment="0" applyProtection="0"/>
    <xf numFmtId="0" fontId="0" fillId="32" borderId="7" applyNumberFormat="0" applyFont="0" applyAlignment="0" applyProtection="0"/>
    <xf numFmtId="0" fontId="94" fillId="27" borderId="8" applyNumberFormat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3" xfId="0" applyFont="1" applyBorder="1" applyAlignment="1">
      <alignment horizontal="center"/>
    </xf>
    <xf numFmtId="0" fontId="17" fillId="0" borderId="0" xfId="0" applyFont="1" applyAlignment="1">
      <alignment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14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16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/>
    </xf>
    <xf numFmtId="0" fontId="4" fillId="0" borderId="15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0" fillId="0" borderId="14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Alignment="1">
      <alignment horizontal="left"/>
    </xf>
    <xf numFmtId="0" fontId="25" fillId="0" borderId="1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4" fillId="0" borderId="10" xfId="0" applyFont="1" applyBorder="1" applyAlignment="1">
      <alignment horizontal="center"/>
    </xf>
    <xf numFmtId="0" fontId="1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17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0" fillId="0" borderId="1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35" borderId="10" xfId="0" applyFont="1" applyFill="1" applyBorder="1" applyAlignment="1">
      <alignment horizontal="left"/>
    </xf>
    <xf numFmtId="165" fontId="17" fillId="0" borderId="0" xfId="0" applyNumberFormat="1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27" fillId="36" borderId="0" xfId="0" applyFont="1" applyFill="1" applyAlignment="1">
      <alignment/>
    </xf>
    <xf numFmtId="0" fontId="33" fillId="36" borderId="0" xfId="0" applyFont="1" applyFill="1" applyAlignment="1">
      <alignment horizontal="center"/>
    </xf>
    <xf numFmtId="16" fontId="33" fillId="36" borderId="0" xfId="0" applyNumberFormat="1" applyFont="1" applyFill="1" applyAlignment="1">
      <alignment horizontal="center"/>
    </xf>
    <xf numFmtId="0" fontId="26" fillId="36" borderId="0" xfId="0" applyFont="1" applyFill="1" applyAlignment="1">
      <alignment/>
    </xf>
    <xf numFmtId="0" fontId="34" fillId="36" borderId="0" xfId="0" applyFont="1" applyFill="1" applyAlignment="1">
      <alignment horizontal="center"/>
    </xf>
    <xf numFmtId="0" fontId="26" fillId="36" borderId="0" xfId="0" applyFont="1" applyFill="1" applyAlignment="1">
      <alignment horizontal="center"/>
    </xf>
    <xf numFmtId="0" fontId="27" fillId="0" borderId="0" xfId="0" applyFont="1" applyAlignment="1">
      <alignment/>
    </xf>
    <xf numFmtId="0" fontId="35" fillId="36" borderId="0" xfId="0" applyFont="1" applyFill="1" applyAlignment="1">
      <alignment/>
    </xf>
    <xf numFmtId="0" fontId="35" fillId="0" borderId="0" xfId="0" applyFont="1" applyAlignment="1">
      <alignment/>
    </xf>
    <xf numFmtId="0" fontId="36" fillId="36" borderId="0" xfId="0" applyFont="1" applyFill="1" applyAlignment="1">
      <alignment/>
    </xf>
    <xf numFmtId="0" fontId="36" fillId="0" borderId="0" xfId="0" applyFont="1" applyAlignment="1">
      <alignment/>
    </xf>
    <xf numFmtId="0" fontId="26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28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17" fillId="0" borderId="0" xfId="0" applyNumberFormat="1" applyFont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22" fillId="0" borderId="0" xfId="0" applyFont="1" applyAlignment="1">
      <alignment/>
    </xf>
    <xf numFmtId="1" fontId="17" fillId="0" borderId="0" xfId="0" applyNumberFormat="1" applyFont="1" applyFill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1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1" fontId="43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/>
    </xf>
    <xf numFmtId="0" fontId="40" fillId="0" borderId="0" xfId="0" applyFont="1" applyFill="1" applyAlignment="1">
      <alignment horizontal="center"/>
    </xf>
    <xf numFmtId="1" fontId="40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1" fillId="0" borderId="1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34" fillId="0" borderId="0" xfId="0" applyFont="1" applyAlignment="1">
      <alignment horizontal="left"/>
    </xf>
    <xf numFmtId="0" fontId="39" fillId="0" borderId="10" xfId="0" applyFont="1" applyBorder="1" applyAlignment="1">
      <alignment horizontal="center"/>
    </xf>
    <xf numFmtId="165" fontId="17" fillId="0" borderId="0" xfId="0" applyNumberFormat="1" applyFont="1" applyAlignment="1" quotePrefix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34" borderId="16" xfId="0" applyFont="1" applyFill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0" borderId="14" xfId="0" applyFont="1" applyBorder="1" applyAlignment="1">
      <alignment/>
    </xf>
    <xf numFmtId="0" fontId="25" fillId="0" borderId="13" xfId="0" applyFont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17" fillId="34" borderId="10" xfId="0" applyFont="1" applyFill="1" applyBorder="1" applyAlignment="1">
      <alignment/>
    </xf>
    <xf numFmtId="0" fontId="4" fillId="35" borderId="19" xfId="0" applyFont="1" applyFill="1" applyBorder="1" applyAlignment="1">
      <alignment horizontal="left"/>
    </xf>
    <xf numFmtId="0" fontId="17" fillId="35" borderId="12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4" fillId="34" borderId="11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17" fillId="34" borderId="12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0" xfId="0" applyFont="1" applyFill="1" applyBorder="1" applyAlignment="1">
      <alignment/>
    </xf>
    <xf numFmtId="165" fontId="27" fillId="0" borderId="0" xfId="0" applyNumberFormat="1" applyFont="1" applyAlignment="1" quotePrefix="1">
      <alignment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27" fillId="0" borderId="14" xfId="0" applyFont="1" applyFill="1" applyBorder="1" applyAlignment="1">
      <alignment horizontal="center"/>
    </xf>
    <xf numFmtId="9" fontId="27" fillId="0" borderId="14" xfId="0" applyNumberFormat="1" applyFont="1" applyBorder="1" applyAlignment="1">
      <alignment horizontal="center"/>
    </xf>
    <xf numFmtId="165" fontId="27" fillId="0" borderId="0" xfId="0" applyNumberFormat="1" applyFont="1" applyAlignment="1">
      <alignment/>
    </xf>
    <xf numFmtId="0" fontId="27" fillId="0" borderId="13" xfId="0" applyFont="1" applyBorder="1" applyAlignment="1">
      <alignment/>
    </xf>
    <xf numFmtId="0" fontId="27" fillId="0" borderId="20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7" fillId="34" borderId="10" xfId="0" applyFont="1" applyFill="1" applyBorder="1" applyAlignment="1">
      <alignment/>
    </xf>
    <xf numFmtId="0" fontId="27" fillId="34" borderId="19" xfId="0" applyFont="1" applyFill="1" applyBorder="1" applyAlignment="1">
      <alignment/>
    </xf>
    <xf numFmtId="0" fontId="27" fillId="34" borderId="10" xfId="0" applyFont="1" applyFill="1" applyBorder="1" applyAlignment="1">
      <alignment horizontal="center"/>
    </xf>
    <xf numFmtId="0" fontId="27" fillId="35" borderId="16" xfId="0" applyFont="1" applyFill="1" applyBorder="1" applyAlignment="1">
      <alignment/>
    </xf>
    <xf numFmtId="0" fontId="27" fillId="35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27" fillId="0" borderId="16" xfId="0" applyFont="1" applyBorder="1" applyAlignment="1">
      <alignment/>
    </xf>
    <xf numFmtId="0" fontId="27" fillId="0" borderId="21" xfId="0" applyFont="1" applyBorder="1" applyAlignment="1">
      <alignment/>
    </xf>
    <xf numFmtId="0" fontId="27" fillId="0" borderId="22" xfId="0" applyFont="1" applyFill="1" applyBorder="1" applyAlignment="1">
      <alignment horizontal="center"/>
    </xf>
    <xf numFmtId="0" fontId="27" fillId="34" borderId="16" xfId="0" applyFont="1" applyFill="1" applyBorder="1" applyAlignment="1">
      <alignment horizontal="center"/>
    </xf>
    <xf numFmtId="0" fontId="27" fillId="34" borderId="0" xfId="0" applyFont="1" applyFill="1" applyBorder="1" applyAlignment="1">
      <alignment horizontal="left"/>
    </xf>
    <xf numFmtId="0" fontId="27" fillId="34" borderId="0" xfId="0" applyFont="1" applyFill="1" applyBorder="1" applyAlignment="1">
      <alignment/>
    </xf>
    <xf numFmtId="0" fontId="27" fillId="35" borderId="10" xfId="0" applyFont="1" applyFill="1" applyBorder="1" applyAlignment="1">
      <alignment/>
    </xf>
    <xf numFmtId="0" fontId="27" fillId="35" borderId="11" xfId="0" applyFont="1" applyFill="1" applyBorder="1" applyAlignment="1">
      <alignment horizontal="center"/>
    </xf>
    <xf numFmtId="0" fontId="27" fillId="35" borderId="10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41" fillId="0" borderId="0" xfId="0" applyNumberFormat="1" applyFont="1" applyFill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6" fillId="0" borderId="0" xfId="0" applyFont="1" applyAlignment="1">
      <alignment/>
    </xf>
    <xf numFmtId="0" fontId="20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47" fillId="0" borderId="0" xfId="0" applyFont="1" applyAlignment="1">
      <alignment/>
    </xf>
    <xf numFmtId="1" fontId="17" fillId="0" borderId="0" xfId="0" applyNumberFormat="1" applyFont="1" applyFill="1" applyAlignment="1">
      <alignment horizontal="left"/>
    </xf>
    <xf numFmtId="9" fontId="27" fillId="0" borderId="16" xfId="0" applyNumberFormat="1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35" borderId="11" xfId="0" applyFont="1" applyFill="1" applyBorder="1" applyAlignment="1">
      <alignment horizontal="left"/>
    </xf>
    <xf numFmtId="9" fontId="27" fillId="0" borderId="14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27" fillId="35" borderId="0" xfId="0" applyFont="1" applyFill="1" applyBorder="1" applyAlignment="1">
      <alignment horizontal="left"/>
    </xf>
    <xf numFmtId="0" fontId="42" fillId="0" borderId="1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37" borderId="10" xfId="0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center" vertical="top" wrapText="1"/>
    </xf>
    <xf numFmtId="0" fontId="0" fillId="38" borderId="10" xfId="0" applyFill="1" applyBorder="1" applyAlignment="1">
      <alignment horizontal="center" vertical="top" wrapText="1"/>
    </xf>
    <xf numFmtId="0" fontId="4" fillId="38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7" fillId="0" borderId="1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44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5" fillId="0" borderId="0" xfId="0" applyFont="1" applyAlignment="1">
      <alignment horizontal="left"/>
    </xf>
    <xf numFmtId="0" fontId="51" fillId="0" borderId="0" xfId="0" applyFont="1" applyAlignment="1">
      <alignment/>
    </xf>
    <xf numFmtId="49" fontId="54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/>
    </xf>
    <xf numFmtId="49" fontId="54" fillId="0" borderId="24" xfId="0" applyNumberFormat="1" applyFont="1" applyBorder="1" applyAlignment="1">
      <alignment horizontal="center"/>
    </xf>
    <xf numFmtId="0" fontId="54" fillId="0" borderId="25" xfId="0" applyFont="1" applyBorder="1" applyAlignment="1">
      <alignment horizontal="center"/>
    </xf>
    <xf numFmtId="0" fontId="54" fillId="0" borderId="25" xfId="0" applyFont="1" applyBorder="1" applyAlignment="1">
      <alignment horizontal="left"/>
    </xf>
    <xf numFmtId="0" fontId="54" fillId="0" borderId="26" xfId="0" applyFont="1" applyBorder="1" applyAlignment="1">
      <alignment horizontal="center"/>
    </xf>
    <xf numFmtId="49" fontId="54" fillId="0" borderId="27" xfId="0" applyNumberFormat="1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left"/>
    </xf>
    <xf numFmtId="0" fontId="54" fillId="0" borderId="28" xfId="0" applyFont="1" applyBorder="1" applyAlignment="1">
      <alignment horizontal="center"/>
    </xf>
    <xf numFmtId="49" fontId="54" fillId="0" borderId="29" xfId="0" applyNumberFormat="1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0" xfId="0" applyFont="1" applyBorder="1" applyAlignment="1">
      <alignment horizontal="left"/>
    </xf>
    <xf numFmtId="0" fontId="54" fillId="0" borderId="31" xfId="0" applyFont="1" applyBorder="1" applyAlignment="1">
      <alignment horizontal="center"/>
    </xf>
    <xf numFmtId="0" fontId="19" fillId="0" borderId="0" xfId="0" applyFont="1" applyFill="1" applyAlignment="1">
      <alignment/>
    </xf>
    <xf numFmtId="0" fontId="56" fillId="0" borderId="0" xfId="0" applyFont="1" applyAlignment="1">
      <alignment/>
    </xf>
    <xf numFmtId="49" fontId="57" fillId="0" borderId="0" xfId="0" applyNumberFormat="1" applyFont="1" applyAlignment="1">
      <alignment horizontal="center"/>
    </xf>
    <xf numFmtId="1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49" fontId="57" fillId="0" borderId="24" xfId="0" applyNumberFormat="1" applyFont="1" applyBorder="1" applyAlignment="1">
      <alignment horizontal="center"/>
    </xf>
    <xf numFmtId="0" fontId="57" fillId="0" borderId="25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1" fontId="25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49" fontId="57" fillId="0" borderId="27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28" xfId="0" applyFont="1" applyBorder="1" applyAlignment="1">
      <alignment horizontal="center"/>
    </xf>
    <xf numFmtId="49" fontId="57" fillId="0" borderId="29" xfId="0" applyNumberFormat="1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25" fillId="0" borderId="0" xfId="0" applyFont="1" applyFill="1" applyAlignment="1">
      <alignment/>
    </xf>
    <xf numFmtId="1" fontId="40" fillId="0" borderId="0" xfId="0" applyNumberFormat="1" applyFont="1" applyFill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25" xfId="0" applyFont="1" applyBorder="1" applyAlignment="1">
      <alignment/>
    </xf>
    <xf numFmtId="0" fontId="57" fillId="0" borderId="10" xfId="0" applyFont="1" applyBorder="1" applyAlignment="1">
      <alignment/>
    </xf>
    <xf numFmtId="0" fontId="57" fillId="0" borderId="30" xfId="0" applyFont="1" applyBorder="1" applyAlignment="1">
      <alignment/>
    </xf>
    <xf numFmtId="0" fontId="35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/>
    </xf>
    <xf numFmtId="0" fontId="37" fillId="33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6" fontId="17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36" fillId="0" borderId="26" xfId="0" applyFont="1" applyBorder="1" applyAlignment="1">
      <alignment horizontal="center"/>
    </xf>
    <xf numFmtId="0" fontId="36" fillId="0" borderId="28" xfId="0" applyFont="1" applyBorder="1" applyAlignment="1">
      <alignment horizontal="center"/>
    </xf>
    <xf numFmtId="0" fontId="36" fillId="0" borderId="3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0" fontId="62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63" fillId="0" borderId="0" xfId="0" applyFont="1" applyAlignment="1">
      <alignment/>
    </xf>
    <xf numFmtId="0" fontId="60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40" fillId="33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6.7109375" style="4" customWidth="1"/>
    <col min="3" max="3" width="11.00390625" style="0" bestFit="1" customWidth="1"/>
    <col min="4" max="4" width="4.8515625" style="4" bestFit="1" customWidth="1"/>
    <col min="5" max="6" width="3.8515625" style="4" bestFit="1" customWidth="1"/>
    <col min="7" max="7" width="1.57421875" style="4" customWidth="1"/>
    <col min="8" max="8" width="4.140625" style="4" bestFit="1" customWidth="1"/>
    <col min="9" max="9" width="17.00390625" style="0" bestFit="1" customWidth="1"/>
    <col min="12" max="12" width="8.8515625" style="101" customWidth="1"/>
    <col min="13" max="13" width="8.8515625" style="3" customWidth="1"/>
  </cols>
  <sheetData>
    <row r="1" ht="15">
      <c r="A1" s="25" t="s">
        <v>139</v>
      </c>
    </row>
    <row r="2" spans="2:13" s="117" customFormat="1" ht="11.25">
      <c r="B2" s="301" t="s">
        <v>6</v>
      </c>
      <c r="C2" s="302" t="s">
        <v>140</v>
      </c>
      <c r="D2" s="306" t="s">
        <v>9</v>
      </c>
      <c r="E2" s="307" t="s">
        <v>7</v>
      </c>
      <c r="F2" s="303" t="s">
        <v>8</v>
      </c>
      <c r="G2" s="308"/>
      <c r="H2" s="90" t="s">
        <v>137</v>
      </c>
      <c r="L2" s="304"/>
      <c r="M2" s="305"/>
    </row>
    <row r="3" spans="1:8" s="28" customFormat="1" ht="15.75">
      <c r="A3" s="296">
        <v>1</v>
      </c>
      <c r="B3" s="285">
        <f aca="true" t="shared" si="0" ref="B3:B18">SUM(E3:F3)</f>
        <v>66</v>
      </c>
      <c r="C3" s="286" t="str">
        <f>Rd1!B16</f>
        <v>Cookie</v>
      </c>
      <c r="D3" s="309">
        <f>Rd1!C16</f>
        <v>17</v>
      </c>
      <c r="E3" s="287">
        <f>Rd1!Y16</f>
        <v>34</v>
      </c>
      <c r="F3" s="288">
        <f>Rd2!Y16</f>
        <v>32</v>
      </c>
      <c r="G3" s="203"/>
      <c r="H3" s="289">
        <f>Rd1!AA17+Rd2!AA17</f>
        <v>14</v>
      </c>
    </row>
    <row r="4" spans="1:8" s="28" customFormat="1" ht="15.75">
      <c r="A4" s="296">
        <v>2</v>
      </c>
      <c r="B4" s="119">
        <f t="shared" si="0"/>
        <v>61</v>
      </c>
      <c r="C4" s="146" t="str">
        <f>Rd1!B37</f>
        <v>Neil</v>
      </c>
      <c r="D4" s="310">
        <f>Rd1!C37</f>
        <v>12</v>
      </c>
      <c r="E4" s="102">
        <f>Rd1!Y37</f>
        <v>31</v>
      </c>
      <c r="F4" s="184">
        <f>Rd2!Y37</f>
        <v>30</v>
      </c>
      <c r="G4" s="203"/>
      <c r="H4" s="53">
        <f>Rd1!AA38+Rd2!AA38</f>
        <v>16</v>
      </c>
    </row>
    <row r="5" spans="1:8" s="28" customFormat="1" ht="15.75">
      <c r="A5" s="296">
        <v>3</v>
      </c>
      <c r="B5" s="285">
        <f t="shared" si="0"/>
        <v>56</v>
      </c>
      <c r="C5" s="286" t="str">
        <f>Rd1!B22</f>
        <v>GarryR</v>
      </c>
      <c r="D5" s="311">
        <f>Rd1!C22</f>
        <v>23</v>
      </c>
      <c r="E5" s="287">
        <f>Rd1!Y22</f>
        <v>30</v>
      </c>
      <c r="F5" s="288">
        <f>Rd2!Y22</f>
        <v>26</v>
      </c>
      <c r="G5" s="203"/>
      <c r="H5" s="289">
        <f>Rd1!AA23+Rd2!AA23</f>
        <v>9</v>
      </c>
    </row>
    <row r="6" spans="1:8" s="28" customFormat="1" ht="15.75">
      <c r="A6" s="296">
        <v>4</v>
      </c>
      <c r="B6" s="119">
        <f t="shared" si="0"/>
        <v>55</v>
      </c>
      <c r="C6" s="146" t="str">
        <f>Rd1!B46</f>
        <v>Stu</v>
      </c>
      <c r="D6" s="310">
        <f>Rd1!C46</f>
        <v>15</v>
      </c>
      <c r="E6" s="102">
        <f>Rd1!Y46</f>
        <v>24</v>
      </c>
      <c r="F6" s="184">
        <f>Rd2!Y46</f>
        <v>31</v>
      </c>
      <c r="G6" s="203"/>
      <c r="H6" s="229">
        <f>Rd1!AA47+Rd2!AA47</f>
        <v>11</v>
      </c>
    </row>
    <row r="7" spans="1:8" s="28" customFormat="1" ht="15.75">
      <c r="A7" s="296">
        <v>5</v>
      </c>
      <c r="B7" s="285">
        <f t="shared" si="0"/>
        <v>55</v>
      </c>
      <c r="C7" s="286" t="str">
        <f>Rd1!B34</f>
        <v>Micky</v>
      </c>
      <c r="D7" s="311">
        <f>Rd1!C34</f>
        <v>15</v>
      </c>
      <c r="E7" s="287">
        <f>Rd1!Y34</f>
        <v>28</v>
      </c>
      <c r="F7" s="288">
        <f>Rd2!Y34</f>
        <v>27</v>
      </c>
      <c r="G7" s="203"/>
      <c r="H7" s="289">
        <f>Rd1!AA35+Rd2!AA35</f>
        <v>12</v>
      </c>
    </row>
    <row r="8" spans="1:8" s="28" customFormat="1" ht="15.75">
      <c r="A8" s="296">
        <v>6</v>
      </c>
      <c r="B8" s="119">
        <f t="shared" si="0"/>
        <v>55</v>
      </c>
      <c r="C8" s="146" t="str">
        <f>Rd1!B52</f>
        <v>Vin</v>
      </c>
      <c r="D8" s="310">
        <f>Rd1!C52</f>
        <v>19</v>
      </c>
      <c r="E8" s="102">
        <f>Rd1!Y52</f>
        <v>30</v>
      </c>
      <c r="F8" s="184">
        <f>Rd2!Y52</f>
        <v>25</v>
      </c>
      <c r="G8" s="203"/>
      <c r="H8" s="229">
        <f>Rd1!AA53+Rd2!AA53</f>
        <v>13</v>
      </c>
    </row>
    <row r="9" spans="1:8" s="28" customFormat="1" ht="15.75">
      <c r="A9" s="296">
        <v>7</v>
      </c>
      <c r="B9" s="285">
        <f t="shared" si="0"/>
        <v>53</v>
      </c>
      <c r="C9" s="286" t="str">
        <f>Rd1!B31</f>
        <v>Matt</v>
      </c>
      <c r="D9" s="309">
        <f>Rd1!C31</f>
        <v>6</v>
      </c>
      <c r="E9" s="287">
        <f>Rd1!Y31</f>
        <v>34</v>
      </c>
      <c r="F9" s="288">
        <f>Rd2!Y31</f>
        <v>19</v>
      </c>
      <c r="G9" s="203"/>
      <c r="H9" s="289">
        <f>Rd1!AA32+Rd2!AA32</f>
        <v>12</v>
      </c>
    </row>
    <row r="10" spans="1:8" s="28" customFormat="1" ht="15.75">
      <c r="A10" s="296">
        <v>8</v>
      </c>
      <c r="B10" s="119">
        <f t="shared" si="0"/>
        <v>51</v>
      </c>
      <c r="C10" s="146" t="str">
        <f>Rd1!B25</f>
        <v>GaryG</v>
      </c>
      <c r="D10" s="310">
        <f>Rd1!C25</f>
        <v>19</v>
      </c>
      <c r="E10" s="102">
        <f>Rd1!Y25</f>
        <v>20</v>
      </c>
      <c r="F10" s="184">
        <f>Rd2!Y25</f>
        <v>31</v>
      </c>
      <c r="G10" s="203"/>
      <c r="H10" s="229">
        <f>Rd1!AA26+Rd2!AA26</f>
        <v>8</v>
      </c>
    </row>
    <row r="11" spans="1:8" s="28" customFormat="1" ht="15.75">
      <c r="A11" s="296">
        <v>9</v>
      </c>
      <c r="B11" s="285">
        <f t="shared" si="0"/>
        <v>47</v>
      </c>
      <c r="C11" s="286" t="str">
        <f>Rd1!B40</f>
        <v>PeteMeat</v>
      </c>
      <c r="D11" s="311">
        <f>Rd1!C40</f>
        <v>16</v>
      </c>
      <c r="E11" s="287">
        <f>Rd1!Y40</f>
        <v>19</v>
      </c>
      <c r="F11" s="288">
        <f>Rd2!Y40</f>
        <v>28</v>
      </c>
      <c r="G11" s="203"/>
      <c r="H11" s="289">
        <f>Rd1!AA41+Rd2!AA41</f>
        <v>9</v>
      </c>
    </row>
    <row r="12" spans="1:8" s="28" customFormat="1" ht="15.75">
      <c r="A12" s="296">
        <v>10</v>
      </c>
      <c r="B12" s="119">
        <f t="shared" si="0"/>
        <v>46</v>
      </c>
      <c r="C12" s="146" t="str">
        <f>Rd1!B7</f>
        <v>Alv</v>
      </c>
      <c r="D12" s="312">
        <f>Rd1!C7</f>
        <v>20</v>
      </c>
      <c r="E12" s="102">
        <f>Rd1!Y7</f>
        <v>24</v>
      </c>
      <c r="F12" s="184">
        <f>Rd2!Y7</f>
        <v>22</v>
      </c>
      <c r="G12" s="203"/>
      <c r="H12" s="229">
        <f>Rd1!AA8+Rd2!AA8</f>
        <v>10</v>
      </c>
    </row>
    <row r="13" spans="1:8" s="28" customFormat="1" ht="15.75">
      <c r="A13" s="296">
        <v>11</v>
      </c>
      <c r="B13" s="285">
        <f t="shared" si="0"/>
        <v>46</v>
      </c>
      <c r="C13" s="286" t="str">
        <f>Rd1!B13</f>
        <v>Chris</v>
      </c>
      <c r="D13" s="311">
        <f>Rd1!C13</f>
        <v>23</v>
      </c>
      <c r="E13" s="287">
        <f>Rd1!Y13</f>
        <v>23</v>
      </c>
      <c r="F13" s="288">
        <f>Rd2!Y13</f>
        <v>23</v>
      </c>
      <c r="G13" s="203"/>
      <c r="H13" s="289">
        <f>Rd1!AA14+Rd2!AA14</f>
        <v>7</v>
      </c>
    </row>
    <row r="14" spans="1:8" s="28" customFormat="1" ht="15.75">
      <c r="A14" s="296">
        <v>12</v>
      </c>
      <c r="B14" s="119">
        <f t="shared" si="0"/>
        <v>44</v>
      </c>
      <c r="C14" s="146" t="str">
        <f>Rd1!B19</f>
        <v>Deano</v>
      </c>
      <c r="D14" s="312">
        <f>Rd1!C19</f>
        <v>19</v>
      </c>
      <c r="E14" s="102">
        <f>Rd1!Y19</f>
        <v>19</v>
      </c>
      <c r="F14" s="184">
        <f>Rd2!Y19</f>
        <v>25</v>
      </c>
      <c r="G14" s="203"/>
      <c r="H14" s="229">
        <f>Rd1!AA20+Rd2!AA20</f>
        <v>9</v>
      </c>
    </row>
    <row r="15" spans="1:8" s="28" customFormat="1" ht="16.5" customHeight="1">
      <c r="A15" s="296">
        <v>13</v>
      </c>
      <c r="B15" s="285">
        <f t="shared" si="0"/>
        <v>44</v>
      </c>
      <c r="C15" s="286" t="str">
        <f>Rd1!B10</f>
        <v>AndyP</v>
      </c>
      <c r="D15" s="311">
        <f>Rd1!C10</f>
        <v>21</v>
      </c>
      <c r="E15" s="287">
        <f>Rd1!Y10</f>
        <v>24</v>
      </c>
      <c r="F15" s="288">
        <f>Rd2!Y10</f>
        <v>20</v>
      </c>
      <c r="G15" s="203"/>
      <c r="H15" s="289">
        <f>Rd1!AA11+Rd2!AA11</f>
        <v>5</v>
      </c>
    </row>
    <row r="16" spans="1:8" s="28" customFormat="1" ht="15.75">
      <c r="A16" s="296">
        <v>14</v>
      </c>
      <c r="B16" s="119">
        <f t="shared" si="0"/>
        <v>44</v>
      </c>
      <c r="C16" s="146" t="str">
        <f>Rd1!B43</f>
        <v>Rich</v>
      </c>
      <c r="D16" s="310">
        <f>Rd1!C43</f>
        <v>13</v>
      </c>
      <c r="E16" s="102">
        <f>Rd1!Y43</f>
        <v>28</v>
      </c>
      <c r="F16" s="184">
        <f>Rd2!Y43</f>
        <v>16</v>
      </c>
      <c r="G16" s="203"/>
      <c r="H16" s="229">
        <f>Rd1!AA44+Rd2!AA44</f>
        <v>8</v>
      </c>
    </row>
    <row r="17" spans="1:8" s="28" customFormat="1" ht="15.75">
      <c r="A17" s="296">
        <v>15</v>
      </c>
      <c r="B17" s="285">
        <f t="shared" si="0"/>
        <v>43</v>
      </c>
      <c r="C17" s="286" t="str">
        <f>Rd1!B49</f>
        <v>Tony</v>
      </c>
      <c r="D17" s="311">
        <f>Rd1!C49</f>
        <v>21</v>
      </c>
      <c r="E17" s="287">
        <f>Rd1!Y49</f>
        <v>14</v>
      </c>
      <c r="F17" s="288">
        <f>Rd2!Y49</f>
        <v>29</v>
      </c>
      <c r="G17" s="203"/>
      <c r="H17" s="289">
        <f>Rd1!AA50+Rd2!AA50</f>
        <v>4</v>
      </c>
    </row>
    <row r="18" spans="1:10" s="28" customFormat="1" ht="15.75">
      <c r="A18" s="296">
        <v>16</v>
      </c>
      <c r="B18" s="119">
        <f t="shared" si="0"/>
        <v>41</v>
      </c>
      <c r="C18" s="146" t="str">
        <f>Rd1!B28</f>
        <v>H</v>
      </c>
      <c r="D18" s="310">
        <f>Rd1!C28</f>
        <v>19</v>
      </c>
      <c r="E18" s="102">
        <f>Rd1!Y28</f>
        <v>18</v>
      </c>
      <c r="F18" s="184">
        <f>Rd2!Y28</f>
        <v>23</v>
      </c>
      <c r="G18" s="203"/>
      <c r="H18" s="229">
        <f>Rd1!AA29+Rd2!AA29</f>
        <v>4</v>
      </c>
      <c r="J18" s="295"/>
    </row>
    <row r="19" spans="12:13" ht="12.75">
      <c r="L19"/>
      <c r="M19"/>
    </row>
    <row r="20" spans="12:13" ht="12.75">
      <c r="L20"/>
      <c r="M20"/>
    </row>
    <row r="21" spans="12:13" ht="12.75">
      <c r="L21"/>
      <c r="M21"/>
    </row>
    <row r="22" spans="12:13" ht="12.75">
      <c r="L22"/>
      <c r="M22"/>
    </row>
    <row r="23" spans="12:13" ht="12.75">
      <c r="L23"/>
      <c r="M23"/>
    </row>
    <row r="24" spans="12:13" ht="12.75">
      <c r="L24"/>
      <c r="M24"/>
    </row>
    <row r="25" spans="12:13" ht="12.75">
      <c r="L25"/>
      <c r="M25"/>
    </row>
    <row r="26" spans="12:13" ht="12.75">
      <c r="L26"/>
      <c r="M2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6"/>
  <sheetViews>
    <sheetView zoomScale="110" zoomScaleNormal="110" zoomScalePageLayoutView="0" workbookViewId="0" topLeftCell="A1">
      <selection activeCell="L18" sqref="L18"/>
    </sheetView>
  </sheetViews>
  <sheetFormatPr defaultColWidth="9.140625" defaultRowHeight="15" customHeight="1"/>
  <cols>
    <col min="1" max="1" width="8.00390625" style="33" customWidth="1"/>
    <col min="2" max="2" width="3.7109375" style="33" customWidth="1"/>
    <col min="3" max="3" width="35.7109375" style="42" customWidth="1"/>
    <col min="4" max="4" width="7.8515625" style="42" customWidth="1"/>
    <col min="5" max="5" width="8.7109375" style="33" customWidth="1"/>
    <col min="6" max="6" width="9.7109375" style="32" customWidth="1"/>
    <col min="7" max="7" width="1.7109375" style="36" customWidth="1"/>
    <col min="8" max="8" width="3.7109375" style="33" customWidth="1"/>
    <col min="9" max="9" width="35.7109375" style="42" customWidth="1"/>
    <col min="10" max="10" width="7.7109375" style="42" customWidth="1"/>
    <col min="11" max="11" width="8.00390625" style="33" customWidth="1"/>
    <col min="12" max="12" width="9.7109375" style="37" customWidth="1"/>
    <col min="13" max="16384" width="9.140625" style="33" customWidth="1"/>
  </cols>
  <sheetData>
    <row r="1" spans="1:12" s="1" customFormat="1" ht="16.5" customHeight="1">
      <c r="A1" s="66" t="s">
        <v>29</v>
      </c>
      <c r="C1" s="42"/>
      <c r="D1" s="96" t="s">
        <v>97</v>
      </c>
      <c r="F1" s="32"/>
      <c r="G1" s="23"/>
      <c r="I1" s="42"/>
      <c r="J1" s="42"/>
      <c r="L1" s="37"/>
    </row>
    <row r="2" spans="1:12" s="1" customFormat="1" ht="16.5" customHeight="1">
      <c r="A2" s="66" t="s">
        <v>56</v>
      </c>
      <c r="C2" s="42"/>
      <c r="D2" s="42"/>
      <c r="F2" s="32"/>
      <c r="G2" s="23"/>
      <c r="I2" s="42"/>
      <c r="J2" s="42"/>
      <c r="L2" s="37"/>
    </row>
    <row r="3" spans="1:15" s="1" customFormat="1" ht="15" customHeight="1">
      <c r="A3" s="190" t="s">
        <v>18</v>
      </c>
      <c r="D3" s="37"/>
      <c r="E3" s="37"/>
      <c r="F3" s="32"/>
      <c r="G3" s="23"/>
      <c r="J3" s="37"/>
      <c r="K3" s="37"/>
      <c r="L3" s="37"/>
      <c r="O3"/>
    </row>
    <row r="4" spans="1:15" s="1" customFormat="1" ht="15" customHeight="1">
      <c r="A4" s="191" t="s">
        <v>72</v>
      </c>
      <c r="D4" s="37"/>
      <c r="E4" s="37"/>
      <c r="F4" s="32"/>
      <c r="G4" s="23"/>
      <c r="J4" s="37"/>
      <c r="K4" s="37"/>
      <c r="L4" s="37"/>
      <c r="O4"/>
    </row>
    <row r="5" spans="1:15" s="1" customFormat="1" ht="15" customHeight="1">
      <c r="A5" s="190" t="s">
        <v>17</v>
      </c>
      <c r="D5" s="37"/>
      <c r="E5" s="37"/>
      <c r="F5" s="32"/>
      <c r="G5" s="23"/>
      <c r="J5" s="37"/>
      <c r="K5" s="37"/>
      <c r="L5" s="37"/>
      <c r="O5" s="121"/>
    </row>
    <row r="6" spans="1:15" s="1" customFormat="1" ht="15" customHeight="1">
      <c r="A6" s="191" t="s">
        <v>73</v>
      </c>
      <c r="D6" s="37"/>
      <c r="E6" s="37"/>
      <c r="F6" s="32"/>
      <c r="G6" s="23"/>
      <c r="J6" s="37"/>
      <c r="K6" s="37"/>
      <c r="L6" s="37"/>
      <c r="O6" s="121"/>
    </row>
    <row r="7" spans="2:12" ht="15" customHeight="1">
      <c r="B7" s="67"/>
      <c r="C7" s="68" t="s">
        <v>11</v>
      </c>
      <c r="D7" s="47" t="s">
        <v>9</v>
      </c>
      <c r="E7" s="47" t="s">
        <v>46</v>
      </c>
      <c r="F7" s="45" t="s">
        <v>12</v>
      </c>
      <c r="G7" s="35"/>
      <c r="H7" s="34"/>
      <c r="I7" s="43" t="s">
        <v>10</v>
      </c>
      <c r="J7" s="47" t="s">
        <v>9</v>
      </c>
      <c r="K7" s="47" t="s">
        <v>46</v>
      </c>
      <c r="L7" s="47" t="s">
        <v>12</v>
      </c>
    </row>
    <row r="8" spans="2:12" ht="15" customHeight="1">
      <c r="B8" s="140"/>
      <c r="C8" s="141"/>
      <c r="D8" s="142"/>
      <c r="E8" s="143"/>
      <c r="F8" s="95"/>
      <c r="G8" s="35"/>
      <c r="H8" s="131"/>
      <c r="I8" s="138"/>
      <c r="J8" s="71"/>
      <c r="K8" s="139"/>
      <c r="L8" s="48"/>
    </row>
    <row r="9" spans="1:12" ht="24.75" customHeight="1">
      <c r="A9" s="120">
        <v>0.4270833333333333</v>
      </c>
      <c r="B9" s="127">
        <v>1</v>
      </c>
      <c r="C9" s="192" t="s">
        <v>38</v>
      </c>
      <c r="D9" s="126">
        <v>19</v>
      </c>
      <c r="E9" s="126">
        <v>0</v>
      </c>
      <c r="F9" s="126" t="s">
        <v>174</v>
      </c>
      <c r="G9" s="126"/>
      <c r="H9" s="126">
        <v>1</v>
      </c>
      <c r="I9" s="192" t="s">
        <v>93</v>
      </c>
      <c r="J9" s="126">
        <v>22</v>
      </c>
      <c r="K9" s="130">
        <v>3</v>
      </c>
      <c r="L9" s="126"/>
    </row>
    <row r="10" spans="1:12" ht="24.75" customHeight="1">
      <c r="A10" s="72"/>
      <c r="B10" s="130">
        <v>2</v>
      </c>
      <c r="C10" s="192" t="s">
        <v>87</v>
      </c>
      <c r="D10" s="126">
        <v>15</v>
      </c>
      <c r="E10" s="126">
        <v>3</v>
      </c>
      <c r="F10" s="126"/>
      <c r="G10" s="126"/>
      <c r="H10" s="126">
        <v>2</v>
      </c>
      <c r="I10" s="192" t="s">
        <v>76</v>
      </c>
      <c r="J10" s="126">
        <v>12</v>
      </c>
      <c r="K10" s="128">
        <v>0</v>
      </c>
      <c r="L10" s="126" t="s">
        <v>172</v>
      </c>
    </row>
    <row r="11" spans="1:12" ht="15" customHeight="1">
      <c r="A11" s="72"/>
      <c r="B11" s="140"/>
      <c r="C11" s="141"/>
      <c r="D11" s="142"/>
      <c r="E11" s="143"/>
      <c r="F11" s="95"/>
      <c r="G11" s="35"/>
      <c r="H11" s="131"/>
      <c r="I11" s="138"/>
      <c r="J11" s="71"/>
      <c r="K11" s="139"/>
      <c r="L11" s="48"/>
    </row>
    <row r="12" spans="1:12" ht="24.75" customHeight="1">
      <c r="A12" s="120"/>
      <c r="B12" s="127">
        <v>3</v>
      </c>
      <c r="C12" s="192" t="s">
        <v>77</v>
      </c>
      <c r="D12" s="126">
        <v>7</v>
      </c>
      <c r="E12" s="126">
        <v>0</v>
      </c>
      <c r="F12" s="126" t="s">
        <v>175</v>
      </c>
      <c r="G12" s="126"/>
      <c r="H12" s="126">
        <v>3</v>
      </c>
      <c r="I12" s="192" t="s">
        <v>165</v>
      </c>
      <c r="J12" s="126">
        <v>19</v>
      </c>
      <c r="K12" s="130">
        <v>12</v>
      </c>
      <c r="L12" s="126"/>
    </row>
    <row r="13" spans="1:13" ht="24.75" customHeight="1">
      <c r="A13" s="72"/>
      <c r="B13" s="130">
        <v>4</v>
      </c>
      <c r="C13" s="192" t="s">
        <v>36</v>
      </c>
      <c r="D13" s="126">
        <v>16</v>
      </c>
      <c r="E13" s="126">
        <v>1</v>
      </c>
      <c r="F13" s="126"/>
      <c r="G13" s="126"/>
      <c r="H13" s="126">
        <v>4</v>
      </c>
      <c r="I13" s="192" t="s">
        <v>47</v>
      </c>
      <c r="J13" s="126">
        <v>15</v>
      </c>
      <c r="K13" s="128">
        <v>0</v>
      </c>
      <c r="L13" s="126" t="s">
        <v>173</v>
      </c>
      <c r="M13" s="33" t="s">
        <v>180</v>
      </c>
    </row>
    <row r="14" spans="1:12" ht="15" customHeight="1">
      <c r="A14" s="72"/>
      <c r="B14" s="140"/>
      <c r="C14" s="141"/>
      <c r="D14" s="142"/>
      <c r="E14" s="143"/>
      <c r="F14" s="95"/>
      <c r="G14" s="35"/>
      <c r="H14" s="131"/>
      <c r="I14" s="138"/>
      <c r="J14" s="71"/>
      <c r="K14" s="139"/>
      <c r="L14" s="48"/>
    </row>
    <row r="15" spans="1:12" ht="24.75" customHeight="1">
      <c r="A15" s="120"/>
      <c r="B15" s="127">
        <v>5</v>
      </c>
      <c r="C15" s="192" t="s">
        <v>164</v>
      </c>
      <c r="D15" s="126">
        <v>23</v>
      </c>
      <c r="E15" s="126">
        <v>4</v>
      </c>
      <c r="F15" s="126"/>
      <c r="G15" s="126"/>
      <c r="H15" s="126">
        <v>5</v>
      </c>
      <c r="I15" s="192" t="s">
        <v>40</v>
      </c>
      <c r="J15" s="126">
        <v>19</v>
      </c>
      <c r="K15" s="130">
        <v>0</v>
      </c>
      <c r="L15" s="126" t="s">
        <v>169</v>
      </c>
    </row>
    <row r="16" spans="1:13" ht="24.75" customHeight="1">
      <c r="A16" s="72"/>
      <c r="B16" s="130">
        <v>6</v>
      </c>
      <c r="C16" s="192" t="s">
        <v>51</v>
      </c>
      <c r="D16" s="126">
        <v>21</v>
      </c>
      <c r="E16" s="126">
        <v>8</v>
      </c>
      <c r="F16" s="126"/>
      <c r="G16" s="126"/>
      <c r="H16" s="126">
        <v>6</v>
      </c>
      <c r="I16" s="192" t="s">
        <v>88</v>
      </c>
      <c r="J16" s="126">
        <v>13</v>
      </c>
      <c r="K16" s="128">
        <v>0</v>
      </c>
      <c r="L16" s="126" t="s">
        <v>177</v>
      </c>
      <c r="M16" s="33" t="s">
        <v>178</v>
      </c>
    </row>
    <row r="17" spans="1:12" ht="15" customHeight="1">
      <c r="A17" s="72"/>
      <c r="B17" s="140"/>
      <c r="C17" s="141"/>
      <c r="D17" s="142"/>
      <c r="E17" s="143"/>
      <c r="F17" s="95"/>
      <c r="G17" s="35"/>
      <c r="H17" s="131"/>
      <c r="I17" s="138"/>
      <c r="J17" s="71"/>
      <c r="K17" s="139"/>
      <c r="L17" s="48"/>
    </row>
    <row r="18" spans="1:12" ht="24.75" customHeight="1">
      <c r="A18" s="120"/>
      <c r="B18" s="127">
        <v>7</v>
      </c>
      <c r="C18" s="192" t="s">
        <v>75</v>
      </c>
      <c r="D18" s="126">
        <v>22</v>
      </c>
      <c r="E18" s="126">
        <v>3</v>
      </c>
      <c r="F18" s="126"/>
      <c r="G18" s="126"/>
      <c r="H18" s="126">
        <v>7</v>
      </c>
      <c r="I18" s="192" t="s">
        <v>74</v>
      </c>
      <c r="J18" s="126">
        <v>19</v>
      </c>
      <c r="K18" s="130">
        <v>0</v>
      </c>
      <c r="L18" s="126" t="s">
        <v>176</v>
      </c>
    </row>
    <row r="19" spans="1:12" ht="24.75" customHeight="1">
      <c r="A19" s="72"/>
      <c r="B19" s="130">
        <v>8</v>
      </c>
      <c r="C19" s="192" t="s">
        <v>35</v>
      </c>
      <c r="D19" s="126">
        <v>21</v>
      </c>
      <c r="E19" s="126">
        <v>0</v>
      </c>
      <c r="F19" s="126" t="s">
        <v>179</v>
      </c>
      <c r="G19" s="126"/>
      <c r="H19" s="126">
        <v>8</v>
      </c>
      <c r="I19" s="192" t="s">
        <v>85</v>
      </c>
      <c r="J19" s="126">
        <v>22</v>
      </c>
      <c r="K19" s="128">
        <v>1</v>
      </c>
      <c r="L19" s="126" t="s">
        <v>179</v>
      </c>
    </row>
    <row r="20" spans="1:12" ht="15" customHeight="1">
      <c r="A20" s="72"/>
      <c r="B20" s="140"/>
      <c r="C20" s="141"/>
      <c r="D20" s="142"/>
      <c r="E20" s="143"/>
      <c r="F20" s="95"/>
      <c r="G20" s="35"/>
      <c r="H20" s="131"/>
      <c r="I20" s="138"/>
      <c r="J20" s="71"/>
      <c r="K20" s="139"/>
      <c r="L20" s="48"/>
    </row>
    <row r="21" spans="3:13" ht="15" customHeight="1">
      <c r="C21" s="49"/>
      <c r="D21" s="49"/>
      <c r="F21" s="50">
        <v>2.5</v>
      </c>
      <c r="G21" s="51"/>
      <c r="H21" s="46"/>
      <c r="I21" s="52"/>
      <c r="J21" s="52"/>
      <c r="K21" s="46"/>
      <c r="L21" s="103">
        <v>5.5</v>
      </c>
      <c r="M21" s="46"/>
    </row>
    <row r="22" spans="3:13" ht="15" customHeight="1">
      <c r="C22" s="44"/>
      <c r="K22" s="42"/>
      <c r="L22" s="33"/>
      <c r="M22" s="54" t="s">
        <v>134</v>
      </c>
    </row>
    <row r="24" spans="6:14" ht="15" customHeight="1">
      <c r="F24" s="50">
        <v>5.5</v>
      </c>
      <c r="H24" s="97"/>
      <c r="I24" s="36"/>
      <c r="J24" s="33"/>
      <c r="K24" s="1"/>
      <c r="L24" s="115">
        <v>10.5</v>
      </c>
      <c r="M24" s="1"/>
      <c r="N24" s="37"/>
    </row>
    <row r="26" ht="15" customHeight="1">
      <c r="I26" s="118"/>
    </row>
  </sheetData>
  <sheetProtection/>
  <printOptions gridLines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1.57421875" style="73" bestFit="1" customWidth="1"/>
    <col min="2" max="2" width="1.8515625" style="73" bestFit="1" customWidth="1"/>
    <col min="3" max="3" width="5.421875" style="73" bestFit="1" customWidth="1"/>
    <col min="4" max="4" width="53.7109375" style="73" bestFit="1" customWidth="1"/>
    <col min="5" max="5" width="3.28125" style="73" bestFit="1" customWidth="1"/>
    <col min="6" max="6" width="5.28125" style="73" bestFit="1" customWidth="1"/>
    <col min="7" max="7" width="3.28125" style="73" bestFit="1" customWidth="1"/>
    <col min="8" max="8" width="5.57421875" style="73" bestFit="1" customWidth="1"/>
    <col min="9" max="9" width="4.00390625" style="73" bestFit="1" customWidth="1"/>
    <col min="10" max="10" width="3.8515625" style="73" bestFit="1" customWidth="1"/>
    <col min="11" max="11" width="5.28125" style="73" customWidth="1"/>
    <col min="12" max="12" width="3.8515625" style="0" bestFit="1" customWidth="1"/>
    <col min="18" max="16384" width="9.140625" style="73" customWidth="1"/>
  </cols>
  <sheetData>
    <row r="1" spans="1:7" ht="12.75">
      <c r="A1" s="74" t="s">
        <v>136</v>
      </c>
      <c r="B1" s="74"/>
      <c r="C1" s="74"/>
      <c r="D1" s="74"/>
      <c r="G1" s="77"/>
    </row>
    <row r="3" spans="1:10" ht="12.75">
      <c r="A3" s="74" t="s">
        <v>24</v>
      </c>
      <c r="B3" s="74"/>
      <c r="C3" s="74"/>
      <c r="D3" s="74"/>
      <c r="E3" s="73" t="s">
        <v>42</v>
      </c>
      <c r="F3" s="73" t="s">
        <v>60</v>
      </c>
      <c r="G3" s="90">
        <v>3</v>
      </c>
      <c r="H3" s="90">
        <v>5</v>
      </c>
      <c r="I3" s="90">
        <v>14</v>
      </c>
      <c r="J3" s="90">
        <v>15</v>
      </c>
    </row>
    <row r="4" spans="6:10" ht="12.75">
      <c r="F4" s="73" t="s">
        <v>61</v>
      </c>
      <c r="G4" s="90" t="s">
        <v>63</v>
      </c>
      <c r="H4" s="90" t="s">
        <v>64</v>
      </c>
      <c r="I4" s="90" t="s">
        <v>63</v>
      </c>
      <c r="J4" s="90" t="s">
        <v>64</v>
      </c>
    </row>
    <row r="5" spans="1:11" ht="12.75">
      <c r="A5" s="73" t="s">
        <v>25</v>
      </c>
      <c r="B5" s="73">
        <v>1</v>
      </c>
      <c r="C5" s="92" t="s">
        <v>83</v>
      </c>
      <c r="D5" s="116"/>
      <c r="F5" s="73" t="s">
        <v>62</v>
      </c>
      <c r="G5" s="90" t="s">
        <v>153</v>
      </c>
      <c r="H5" s="90" t="s">
        <v>159</v>
      </c>
      <c r="I5" s="90" t="s">
        <v>156</v>
      </c>
      <c r="J5" s="90" t="s">
        <v>86</v>
      </c>
      <c r="K5" s="90"/>
    </row>
    <row r="6" spans="2:11" ht="12.75">
      <c r="B6" s="73">
        <v>2</v>
      </c>
      <c r="C6" s="92" t="s">
        <v>153</v>
      </c>
      <c r="D6" s="116"/>
      <c r="G6" s="91"/>
      <c r="H6" s="91"/>
      <c r="I6" s="91"/>
      <c r="J6" s="91"/>
      <c r="K6" s="91"/>
    </row>
    <row r="7" spans="2:12" ht="12.75">
      <c r="B7" s="73">
        <v>3</v>
      </c>
      <c r="C7" s="92" t="s">
        <v>155</v>
      </c>
      <c r="D7" s="116"/>
      <c r="E7" s="73" t="s">
        <v>43</v>
      </c>
      <c r="F7" s="73" t="s">
        <v>60</v>
      </c>
      <c r="G7" s="90">
        <v>7</v>
      </c>
      <c r="H7" s="90">
        <v>8</v>
      </c>
      <c r="I7" s="90">
        <v>12</v>
      </c>
      <c r="J7" s="90">
        <v>16</v>
      </c>
      <c r="K7" s="90"/>
      <c r="L7" s="90"/>
    </row>
    <row r="8" spans="1:12" ht="12.75">
      <c r="A8" s="73" t="s">
        <v>26</v>
      </c>
      <c r="B8" s="73" t="s">
        <v>57</v>
      </c>
      <c r="C8" s="92" t="s">
        <v>148</v>
      </c>
      <c r="D8" s="116"/>
      <c r="F8" s="73" t="s">
        <v>61</v>
      </c>
      <c r="G8" s="90" t="s">
        <v>64</v>
      </c>
      <c r="H8" s="90" t="s">
        <v>63</v>
      </c>
      <c r="I8" s="90" t="s">
        <v>64</v>
      </c>
      <c r="J8" s="90" t="s">
        <v>63</v>
      </c>
      <c r="K8" s="90"/>
      <c r="L8" s="90"/>
    </row>
    <row r="9" spans="6:12" ht="12.75">
      <c r="F9" s="73" t="s">
        <v>62</v>
      </c>
      <c r="G9" s="90" t="s">
        <v>153</v>
      </c>
      <c r="H9" s="90" t="s">
        <v>160</v>
      </c>
      <c r="I9" s="90" t="s">
        <v>154</v>
      </c>
      <c r="J9" s="90" t="s">
        <v>160</v>
      </c>
      <c r="K9" s="90"/>
      <c r="L9" s="90"/>
    </row>
    <row r="10" spans="1:11" ht="12.75">
      <c r="A10" s="73" t="s">
        <v>27</v>
      </c>
      <c r="C10" s="92" t="s">
        <v>187</v>
      </c>
      <c r="D10" s="116"/>
      <c r="G10" s="91"/>
      <c r="H10" s="91"/>
      <c r="I10" s="91"/>
      <c r="J10" s="91"/>
      <c r="K10" s="91"/>
    </row>
    <row r="11" spans="1:12" ht="12.75">
      <c r="A11" s="73" t="s">
        <v>28</v>
      </c>
      <c r="C11" s="92" t="s">
        <v>74</v>
      </c>
      <c r="D11" s="116" t="s">
        <v>182</v>
      </c>
      <c r="E11" s="73" t="s">
        <v>50</v>
      </c>
      <c r="F11" s="73" t="s">
        <v>60</v>
      </c>
      <c r="G11" s="90"/>
      <c r="H11" s="90"/>
      <c r="I11" s="90"/>
      <c r="J11" s="90"/>
      <c r="K11" s="90"/>
      <c r="L11" s="90"/>
    </row>
    <row r="12" spans="3:12" ht="12.75">
      <c r="C12" s="116"/>
      <c r="D12" s="116"/>
      <c r="F12" s="73" t="s">
        <v>61</v>
      </c>
      <c r="G12" s="90"/>
      <c r="H12" s="90"/>
      <c r="I12" s="90"/>
      <c r="J12" s="90"/>
      <c r="K12" s="90"/>
      <c r="L12" s="90"/>
    </row>
    <row r="13" spans="1:12" ht="12.75">
      <c r="A13" s="73" t="s">
        <v>162</v>
      </c>
      <c r="C13" s="92" t="s">
        <v>76</v>
      </c>
      <c r="D13" s="116" t="s">
        <v>163</v>
      </c>
      <c r="F13" s="73" t="s">
        <v>62</v>
      </c>
      <c r="G13" s="90"/>
      <c r="H13" s="90"/>
      <c r="I13" s="90"/>
      <c r="J13" s="90"/>
      <c r="K13" s="90"/>
      <c r="L13" s="90"/>
    </row>
    <row r="14" spans="7:11" ht="12.75">
      <c r="G14" s="91"/>
      <c r="H14" s="91"/>
      <c r="I14" s="91"/>
      <c r="J14" s="91"/>
      <c r="K14" s="91"/>
    </row>
    <row r="15" spans="1:12" ht="12.75">
      <c r="A15" s="74" t="s">
        <v>29</v>
      </c>
      <c r="B15" s="74"/>
      <c r="C15" s="74"/>
      <c r="D15" s="74"/>
      <c r="E15" s="73" t="s">
        <v>81</v>
      </c>
      <c r="F15" s="73" t="s">
        <v>60</v>
      </c>
      <c r="G15" s="90"/>
      <c r="H15" s="90"/>
      <c r="I15" s="90"/>
      <c r="J15" s="90"/>
      <c r="K15" s="90"/>
      <c r="L15" s="90"/>
    </row>
    <row r="16" spans="6:12" ht="12.75">
      <c r="F16" s="73" t="s">
        <v>61</v>
      </c>
      <c r="G16" s="90"/>
      <c r="H16" s="90"/>
      <c r="I16" s="90"/>
      <c r="J16" s="90"/>
      <c r="K16" s="90"/>
      <c r="L16" s="90"/>
    </row>
    <row r="17" spans="1:12" ht="12.75">
      <c r="A17" s="73" t="s">
        <v>30</v>
      </c>
      <c r="C17" s="92"/>
      <c r="F17" s="73" t="s">
        <v>62</v>
      </c>
      <c r="G17" s="90"/>
      <c r="H17" s="90"/>
      <c r="I17" s="90"/>
      <c r="J17" s="90"/>
      <c r="K17" s="90"/>
      <c r="L17" s="90"/>
    </row>
    <row r="18" spans="1:4" ht="12.75">
      <c r="A18" s="73" t="s">
        <v>31</v>
      </c>
      <c r="C18" s="92" t="s">
        <v>36</v>
      </c>
      <c r="D18" s="73" t="s">
        <v>183</v>
      </c>
    </row>
    <row r="20" spans="1:3" ht="12.75">
      <c r="A20" s="73" t="s">
        <v>184</v>
      </c>
      <c r="C20" s="92" t="s">
        <v>76</v>
      </c>
    </row>
    <row r="21" ht="12.75">
      <c r="D21" s="116"/>
    </row>
    <row r="22" spans="1:3" ht="12.75">
      <c r="A22" s="73" t="s">
        <v>79</v>
      </c>
      <c r="C22" s="92" t="s">
        <v>76</v>
      </c>
    </row>
    <row r="23" ht="12.75">
      <c r="D23" s="74"/>
    </row>
    <row r="24" spans="1:4" ht="12.75">
      <c r="A24" s="73" t="s">
        <v>80</v>
      </c>
      <c r="C24" s="92" t="s">
        <v>39</v>
      </c>
      <c r="D24" s="73" t="s">
        <v>185</v>
      </c>
    </row>
    <row r="26" spans="1:4" ht="12.75">
      <c r="A26" s="73" t="s">
        <v>32</v>
      </c>
      <c r="C26" s="92" t="s">
        <v>85</v>
      </c>
      <c r="D26" s="73" t="s">
        <v>186</v>
      </c>
    </row>
    <row r="30" spans="1:3" ht="12.75">
      <c r="A30" s="73" t="s">
        <v>161</v>
      </c>
      <c r="C30" s="73" t="s">
        <v>75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H16" sqref="H16"/>
    </sheetView>
  </sheetViews>
  <sheetFormatPr defaultColWidth="7.7109375" defaultRowHeight="12.75"/>
  <cols>
    <col min="1" max="1" width="11.00390625" style="111" bestFit="1" customWidth="1"/>
    <col min="2" max="2" width="15.57421875" style="36" bestFit="1" customWidth="1"/>
    <col min="3" max="3" width="4.421875" style="36" bestFit="1" customWidth="1"/>
    <col min="4" max="4" width="14.8515625" style="97" bestFit="1" customWidth="1"/>
    <col min="5" max="5" width="4.28125" style="111" customWidth="1"/>
    <col min="6" max="6" width="3.8515625" style="111" customWidth="1"/>
    <col min="7" max="7" width="4.57421875" style="111" customWidth="1"/>
    <col min="8" max="8" width="7.7109375" style="111" customWidth="1"/>
    <col min="9" max="9" width="3.00390625" style="111" bestFit="1" customWidth="1"/>
    <col min="10" max="16384" width="7.7109375" style="111" customWidth="1"/>
  </cols>
  <sheetData>
    <row r="1" spans="1:4" s="108" customFormat="1" ht="15.75">
      <c r="A1" s="108" t="s">
        <v>15</v>
      </c>
      <c r="B1" s="109" t="s">
        <v>20</v>
      </c>
      <c r="C1" s="109" t="s">
        <v>21</v>
      </c>
      <c r="D1" s="110" t="s">
        <v>22</v>
      </c>
    </row>
    <row r="2" spans="1:10" ht="15.75">
      <c r="A2" s="111" t="s">
        <v>93</v>
      </c>
      <c r="B2" s="277">
        <v>20</v>
      </c>
      <c r="C2" s="112">
        <v>2</v>
      </c>
      <c r="D2" s="94">
        <v>22</v>
      </c>
      <c r="G2" s="123"/>
      <c r="H2" t="s">
        <v>109</v>
      </c>
      <c r="I2" t="s">
        <v>119</v>
      </c>
      <c r="J2" s="180"/>
    </row>
    <row r="3" spans="1:10" ht="15.75">
      <c r="A3" s="111" t="s">
        <v>35</v>
      </c>
      <c r="B3" s="97">
        <v>21</v>
      </c>
      <c r="D3" s="94"/>
      <c r="H3" t="s">
        <v>37</v>
      </c>
      <c r="I3" t="s">
        <v>120</v>
      </c>
      <c r="J3" s="180"/>
    </row>
    <row r="4" spans="1:10" ht="15.75">
      <c r="A4" s="111" t="s">
        <v>75</v>
      </c>
      <c r="B4" s="97">
        <v>23</v>
      </c>
      <c r="D4" s="94"/>
      <c r="H4" t="s">
        <v>35</v>
      </c>
      <c r="I4" t="s">
        <v>121</v>
      </c>
      <c r="J4" s="180"/>
    </row>
    <row r="5" spans="1:10" ht="15.75">
      <c r="A5" s="111" t="s">
        <v>38</v>
      </c>
      <c r="B5" s="277">
        <v>17</v>
      </c>
      <c r="C5" s="112">
        <v>2</v>
      </c>
      <c r="D5" s="94">
        <v>19</v>
      </c>
      <c r="H5" t="s">
        <v>78</v>
      </c>
      <c r="I5">
        <v>23</v>
      </c>
      <c r="J5" s="180"/>
    </row>
    <row r="6" spans="1:10" ht="15.75">
      <c r="A6" s="111" t="s">
        <v>49</v>
      </c>
      <c r="B6" s="277">
        <v>19</v>
      </c>
      <c r="C6" s="112">
        <v>3</v>
      </c>
      <c r="D6" s="94">
        <v>22</v>
      </c>
      <c r="H6" t="s">
        <v>110</v>
      </c>
      <c r="I6" t="s">
        <v>122</v>
      </c>
      <c r="J6" s="180"/>
    </row>
    <row r="7" spans="1:10" ht="15.75">
      <c r="A7" s="111" t="s">
        <v>95</v>
      </c>
      <c r="B7" s="97">
        <v>23</v>
      </c>
      <c r="D7" s="94"/>
      <c r="H7" t="s">
        <v>75</v>
      </c>
      <c r="I7" t="s">
        <v>123</v>
      </c>
      <c r="J7" s="180"/>
    </row>
    <row r="8" spans="1:10" ht="15.75">
      <c r="A8" s="111" t="s">
        <v>39</v>
      </c>
      <c r="B8" s="97">
        <v>19</v>
      </c>
      <c r="C8" s="112"/>
      <c r="D8" s="94"/>
      <c r="H8" t="s">
        <v>19</v>
      </c>
      <c r="I8" t="s">
        <v>124</v>
      </c>
      <c r="J8" s="180"/>
    </row>
    <row r="9" spans="1:10" ht="15.75">
      <c r="A9" s="111" t="s">
        <v>40</v>
      </c>
      <c r="B9" s="97">
        <v>19</v>
      </c>
      <c r="D9" s="94"/>
      <c r="H9" t="s">
        <v>111</v>
      </c>
      <c r="I9" t="s">
        <v>125</v>
      </c>
      <c r="J9" s="180"/>
    </row>
    <row r="10" spans="1:10" ht="15.75">
      <c r="A10" s="111" t="s">
        <v>77</v>
      </c>
      <c r="B10" s="277">
        <v>6</v>
      </c>
      <c r="C10" s="112">
        <v>1</v>
      </c>
      <c r="D10" s="94">
        <v>7</v>
      </c>
      <c r="H10" t="s">
        <v>112</v>
      </c>
      <c r="I10" t="s">
        <v>124</v>
      </c>
      <c r="J10" s="180"/>
    </row>
    <row r="11" spans="1:10" ht="15.75">
      <c r="A11" s="111" t="s">
        <v>96</v>
      </c>
      <c r="B11" s="97">
        <v>15</v>
      </c>
      <c r="D11" s="94"/>
      <c r="H11" t="s">
        <v>85</v>
      </c>
      <c r="I11" t="s">
        <v>119</v>
      </c>
      <c r="J11" s="180"/>
    </row>
    <row r="12" spans="1:10" ht="15.75">
      <c r="A12" s="111" t="s">
        <v>76</v>
      </c>
      <c r="B12" s="97">
        <v>12</v>
      </c>
      <c r="C12" s="112"/>
      <c r="D12" s="94"/>
      <c r="H12" t="s">
        <v>95</v>
      </c>
      <c r="I12" t="s">
        <v>123</v>
      </c>
      <c r="J12" s="180"/>
    </row>
    <row r="13" spans="1:10" ht="15.75">
      <c r="A13" s="111" t="s">
        <v>82</v>
      </c>
      <c r="B13" s="97">
        <v>16</v>
      </c>
      <c r="D13" s="94"/>
      <c r="H13" t="s">
        <v>39</v>
      </c>
      <c r="I13" t="s">
        <v>125</v>
      </c>
      <c r="J13" s="180"/>
    </row>
    <row r="14" spans="1:10" ht="15.75">
      <c r="A14" s="111" t="s">
        <v>88</v>
      </c>
      <c r="B14" s="97">
        <v>13</v>
      </c>
      <c r="D14" s="94"/>
      <c r="H14" t="s">
        <v>113</v>
      </c>
      <c r="I14" t="s">
        <v>125</v>
      </c>
      <c r="J14" s="180"/>
    </row>
    <row r="15" spans="1:10" ht="15.75">
      <c r="A15" s="111" t="s">
        <v>47</v>
      </c>
      <c r="B15" s="97">
        <v>15</v>
      </c>
      <c r="C15" s="112"/>
      <c r="D15" s="94"/>
      <c r="H15" t="s">
        <v>114</v>
      </c>
      <c r="I15" t="s">
        <v>121</v>
      </c>
      <c r="J15" s="180"/>
    </row>
    <row r="16" spans="1:10" ht="15.75">
      <c r="A16" s="111" t="s">
        <v>51</v>
      </c>
      <c r="B16" s="97">
        <v>21</v>
      </c>
      <c r="D16" s="94"/>
      <c r="H16" t="s">
        <v>77</v>
      </c>
      <c r="I16" t="s">
        <v>126</v>
      </c>
      <c r="J16" s="180"/>
    </row>
    <row r="17" spans="1:10" ht="15.75">
      <c r="A17" s="111" t="s">
        <v>74</v>
      </c>
      <c r="B17" s="97">
        <v>19</v>
      </c>
      <c r="D17" s="94"/>
      <c r="E17" s="123"/>
      <c r="F17" s="178"/>
      <c r="H17" t="s">
        <v>67</v>
      </c>
      <c r="I17" t="s">
        <v>124</v>
      </c>
      <c r="J17" s="180"/>
    </row>
    <row r="18" spans="2:10" ht="15.75">
      <c r="B18" s="97"/>
      <c r="C18" s="112"/>
      <c r="D18" s="94"/>
      <c r="H18" t="s">
        <v>48</v>
      </c>
      <c r="I18" t="s">
        <v>124</v>
      </c>
      <c r="J18" s="180"/>
    </row>
    <row r="19" spans="2:10" ht="15.75">
      <c r="B19" s="97"/>
      <c r="C19" s="112"/>
      <c r="D19" s="94"/>
      <c r="H19" t="s">
        <v>76</v>
      </c>
      <c r="I19" t="s">
        <v>127</v>
      </c>
      <c r="J19" s="180"/>
    </row>
    <row r="20" spans="2:10" ht="15.75">
      <c r="B20" s="97"/>
      <c r="C20" s="112"/>
      <c r="D20" s="94"/>
      <c r="H20" t="s">
        <v>115</v>
      </c>
      <c r="I20" t="s">
        <v>128</v>
      </c>
      <c r="J20" s="180"/>
    </row>
    <row r="21" spans="1:10" ht="15.75">
      <c r="A21" s="183"/>
      <c r="B21" s="97"/>
      <c r="C21" s="112"/>
      <c r="D21" s="94"/>
      <c r="H21" t="s">
        <v>116</v>
      </c>
      <c r="I21" t="s">
        <v>129</v>
      </c>
      <c r="J21" s="180"/>
    </row>
    <row r="22" spans="8:9" ht="15">
      <c r="H22" t="s">
        <v>94</v>
      </c>
      <c r="I22" t="s">
        <v>124</v>
      </c>
    </row>
    <row r="23" spans="2:9" ht="15">
      <c r="B23" s="97"/>
      <c r="C23" s="112"/>
      <c r="E23" s="113"/>
      <c r="H23" t="s">
        <v>117</v>
      </c>
      <c r="I23" t="s">
        <v>121</v>
      </c>
    </row>
    <row r="24" spans="4:9" ht="15">
      <c r="D24" s="94"/>
      <c r="H24" t="s">
        <v>118</v>
      </c>
      <c r="I24" t="s">
        <v>125</v>
      </c>
    </row>
    <row r="25" ht="15">
      <c r="D25" s="94"/>
    </row>
    <row r="26" ht="15">
      <c r="D26" s="9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E8"/>
  <sheetViews>
    <sheetView zoomScale="140" zoomScaleNormal="140" zoomScalePageLayoutView="0" workbookViewId="0" topLeftCell="A1">
      <selection activeCell="H12" sqref="H12"/>
    </sheetView>
  </sheetViews>
  <sheetFormatPr defaultColWidth="8.8515625" defaultRowHeight="12.75"/>
  <cols>
    <col min="1" max="1" width="1.7109375" style="28" customWidth="1"/>
    <col min="2" max="2" width="28.00390625" style="234" customWidth="1"/>
    <col min="3" max="3" width="5.57421875" style="28" customWidth="1"/>
    <col min="4" max="12" width="3.57421875" style="28" customWidth="1"/>
    <col min="13" max="13" width="4.28125" style="28" customWidth="1"/>
    <col min="14" max="14" width="1.7109375" style="28" customWidth="1"/>
    <col min="15" max="23" width="3.57421875" style="28" customWidth="1"/>
    <col min="24" max="24" width="4.28125" style="28" customWidth="1"/>
    <col min="25" max="25" width="4.7109375" style="28" customWidth="1"/>
    <col min="26" max="16384" width="8.8515625" style="28" customWidth="1"/>
  </cols>
  <sheetData>
    <row r="1" ht="12.75" customHeight="1">
      <c r="B1" s="231"/>
    </row>
    <row r="2" spans="2:31" ht="15">
      <c r="B2" s="230" t="s">
        <v>97</v>
      </c>
      <c r="C2" s="235" t="s">
        <v>4</v>
      </c>
      <c r="D2" s="235">
        <v>1</v>
      </c>
      <c r="E2" s="235">
        <v>2</v>
      </c>
      <c r="F2" s="235">
        <v>3</v>
      </c>
      <c r="G2" s="235">
        <v>4</v>
      </c>
      <c r="H2" s="235">
        <v>5</v>
      </c>
      <c r="I2" s="235">
        <v>6</v>
      </c>
      <c r="J2" s="235">
        <v>7</v>
      </c>
      <c r="K2" s="235">
        <v>8</v>
      </c>
      <c r="L2" s="235">
        <v>9</v>
      </c>
      <c r="M2" s="235" t="s">
        <v>1</v>
      </c>
      <c r="O2" s="235">
        <v>10</v>
      </c>
      <c r="P2" s="235">
        <v>11</v>
      </c>
      <c r="Q2" s="235">
        <v>12</v>
      </c>
      <c r="R2" s="235">
        <v>13</v>
      </c>
      <c r="S2" s="235">
        <v>14</v>
      </c>
      <c r="T2" s="235">
        <v>15</v>
      </c>
      <c r="U2" s="235">
        <v>16</v>
      </c>
      <c r="V2" s="235">
        <v>17</v>
      </c>
      <c r="W2" s="235">
        <v>18</v>
      </c>
      <c r="X2" s="235" t="s">
        <v>3</v>
      </c>
      <c r="Y2" s="236"/>
      <c r="Z2" s="33"/>
      <c r="AA2" s="33"/>
      <c r="AB2" s="33"/>
      <c r="AC2" s="33"/>
      <c r="AD2" s="33"/>
      <c r="AE2" s="33"/>
    </row>
    <row r="3" spans="2:25" ht="15">
      <c r="B3" s="232"/>
      <c r="C3" s="235" t="s">
        <v>0</v>
      </c>
      <c r="D3" s="237">
        <v>4</v>
      </c>
      <c r="E3" s="237">
        <v>5</v>
      </c>
      <c r="F3" s="237">
        <v>4</v>
      </c>
      <c r="G3" s="237">
        <v>4</v>
      </c>
      <c r="H3" s="237">
        <v>3</v>
      </c>
      <c r="I3" s="237">
        <v>4</v>
      </c>
      <c r="J3" s="237">
        <v>3</v>
      </c>
      <c r="K3" s="237">
        <v>4</v>
      </c>
      <c r="L3" s="237">
        <v>5</v>
      </c>
      <c r="M3" s="237">
        <f>SUM(D3:L3)</f>
        <v>36</v>
      </c>
      <c r="O3" s="237">
        <v>4</v>
      </c>
      <c r="P3" s="237">
        <v>4</v>
      </c>
      <c r="Q3" s="237">
        <v>3</v>
      </c>
      <c r="R3" s="237">
        <v>5</v>
      </c>
      <c r="S3" s="237">
        <v>4</v>
      </c>
      <c r="T3" s="237">
        <v>3</v>
      </c>
      <c r="U3" s="237">
        <v>4</v>
      </c>
      <c r="V3" s="237">
        <v>4</v>
      </c>
      <c r="W3" s="237">
        <v>5</v>
      </c>
      <c r="X3" s="235">
        <f>SUM(O3:W3)</f>
        <v>36</v>
      </c>
      <c r="Y3" s="236">
        <f>M3+X3</f>
        <v>72</v>
      </c>
    </row>
    <row r="4" spans="2:27" ht="15.75">
      <c r="B4" s="232"/>
      <c r="C4" s="235" t="s">
        <v>2</v>
      </c>
      <c r="D4" s="235">
        <v>6</v>
      </c>
      <c r="E4" s="235">
        <v>5</v>
      </c>
      <c r="F4" s="235">
        <v>18</v>
      </c>
      <c r="G4" s="235">
        <v>3</v>
      </c>
      <c r="H4" s="235">
        <v>15</v>
      </c>
      <c r="I4" s="235">
        <v>17</v>
      </c>
      <c r="J4" s="235">
        <v>14</v>
      </c>
      <c r="K4" s="235">
        <v>10</v>
      </c>
      <c r="L4" s="235">
        <v>8</v>
      </c>
      <c r="M4" s="235"/>
      <c r="O4" s="235">
        <v>12</v>
      </c>
      <c r="P4" s="235">
        <v>1</v>
      </c>
      <c r="Q4" s="235">
        <v>13</v>
      </c>
      <c r="R4" s="235">
        <v>11</v>
      </c>
      <c r="S4" s="235">
        <v>7</v>
      </c>
      <c r="T4" s="235">
        <v>16</v>
      </c>
      <c r="U4" s="235">
        <v>4</v>
      </c>
      <c r="V4" s="235">
        <v>2</v>
      </c>
      <c r="W4" s="235">
        <v>9</v>
      </c>
      <c r="X4" s="235"/>
      <c r="Y4" s="236"/>
      <c r="Z4" s="114"/>
      <c r="AA4" s="96"/>
    </row>
    <row r="5" ht="15">
      <c r="B5" s="232"/>
    </row>
    <row r="6" spans="2:25" ht="15">
      <c r="B6" s="233" t="s">
        <v>108</v>
      </c>
      <c r="C6" s="235" t="s">
        <v>4</v>
      </c>
      <c r="D6" s="235">
        <v>1</v>
      </c>
      <c r="E6" s="235">
        <v>2</v>
      </c>
      <c r="F6" s="235">
        <v>3</v>
      </c>
      <c r="G6" s="235">
        <v>4</v>
      </c>
      <c r="H6" s="235">
        <v>5</v>
      </c>
      <c r="I6" s="235">
        <v>6</v>
      </c>
      <c r="J6" s="235">
        <v>7</v>
      </c>
      <c r="K6" s="235">
        <v>8</v>
      </c>
      <c r="L6" s="235">
        <v>9</v>
      </c>
      <c r="M6" s="235" t="s">
        <v>1</v>
      </c>
      <c r="O6" s="235">
        <v>10</v>
      </c>
      <c r="P6" s="235">
        <v>11</v>
      </c>
      <c r="Q6" s="235">
        <v>12</v>
      </c>
      <c r="R6" s="235">
        <v>13</v>
      </c>
      <c r="S6" s="235">
        <v>14</v>
      </c>
      <c r="T6" s="235">
        <v>15</v>
      </c>
      <c r="U6" s="235">
        <v>16</v>
      </c>
      <c r="V6" s="235">
        <v>17</v>
      </c>
      <c r="W6" s="235">
        <v>18</v>
      </c>
      <c r="X6" s="235" t="s">
        <v>3</v>
      </c>
      <c r="Y6" s="236"/>
    </row>
    <row r="7" spans="2:25" ht="15">
      <c r="B7" s="232"/>
      <c r="C7" s="235" t="s">
        <v>0</v>
      </c>
      <c r="D7" s="229">
        <v>4</v>
      </c>
      <c r="E7" s="229">
        <v>4</v>
      </c>
      <c r="F7" s="229">
        <v>3</v>
      </c>
      <c r="G7" s="229">
        <v>4</v>
      </c>
      <c r="H7" s="229">
        <v>4</v>
      </c>
      <c r="I7" s="229">
        <v>3</v>
      </c>
      <c r="J7" s="229">
        <v>4</v>
      </c>
      <c r="K7" s="229">
        <v>5</v>
      </c>
      <c r="L7" s="229">
        <v>5</v>
      </c>
      <c r="M7" s="229">
        <f>SUM(D7:L7)</f>
        <v>36</v>
      </c>
      <c r="O7" s="229">
        <v>3</v>
      </c>
      <c r="P7" s="229">
        <v>5</v>
      </c>
      <c r="Q7" s="229">
        <v>3</v>
      </c>
      <c r="R7" s="229">
        <v>4</v>
      </c>
      <c r="S7" s="229">
        <v>4</v>
      </c>
      <c r="T7" s="229">
        <v>4</v>
      </c>
      <c r="U7" s="229">
        <v>4</v>
      </c>
      <c r="V7" s="229">
        <v>4</v>
      </c>
      <c r="W7" s="229">
        <v>3</v>
      </c>
      <c r="X7" s="229">
        <f>SUM(O7:W7)</f>
        <v>34</v>
      </c>
      <c r="Y7" s="236">
        <f>M7+X7</f>
        <v>70</v>
      </c>
    </row>
    <row r="8" spans="2:25" ht="15">
      <c r="B8" s="232"/>
      <c r="C8" s="235" t="s">
        <v>2</v>
      </c>
      <c r="D8" s="235">
        <v>9</v>
      </c>
      <c r="E8" s="229">
        <v>15</v>
      </c>
      <c r="F8" s="229">
        <v>5</v>
      </c>
      <c r="G8" s="229">
        <v>13</v>
      </c>
      <c r="H8" s="229">
        <v>1</v>
      </c>
      <c r="I8" s="229">
        <v>7</v>
      </c>
      <c r="J8" s="229">
        <v>3</v>
      </c>
      <c r="K8" s="229">
        <v>17</v>
      </c>
      <c r="L8" s="229">
        <v>11</v>
      </c>
      <c r="M8" s="229"/>
      <c r="O8" s="229">
        <v>12</v>
      </c>
      <c r="P8" s="229">
        <v>6</v>
      </c>
      <c r="Q8" s="229">
        <v>14</v>
      </c>
      <c r="R8" s="229">
        <v>18</v>
      </c>
      <c r="S8" s="229">
        <v>2</v>
      </c>
      <c r="T8" s="229">
        <v>16</v>
      </c>
      <c r="U8" s="229">
        <v>8</v>
      </c>
      <c r="V8" s="229">
        <v>4</v>
      </c>
      <c r="W8" s="229">
        <v>10</v>
      </c>
      <c r="X8" s="229"/>
      <c r="Y8" s="22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J2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57421875" style="0" customWidth="1"/>
  </cols>
  <sheetData>
    <row r="1" spans="2:7" ht="12.75">
      <c r="B1" t="s">
        <v>108</v>
      </c>
      <c r="G1" t="s">
        <v>97</v>
      </c>
    </row>
    <row r="2" spans="2:10" ht="12.75">
      <c r="B2" s="313" t="s">
        <v>4</v>
      </c>
      <c r="C2" s="208" t="s">
        <v>99</v>
      </c>
      <c r="D2" s="313" t="s">
        <v>0</v>
      </c>
      <c r="E2" s="208" t="s">
        <v>100</v>
      </c>
      <c r="G2" s="313" t="s">
        <v>4</v>
      </c>
      <c r="H2" s="208" t="s">
        <v>99</v>
      </c>
      <c r="I2" s="313" t="s">
        <v>0</v>
      </c>
      <c r="J2" s="208" t="s">
        <v>100</v>
      </c>
    </row>
    <row r="3" spans="2:10" ht="12.75">
      <c r="B3" s="313"/>
      <c r="C3" s="208" t="s">
        <v>101</v>
      </c>
      <c r="D3" s="313"/>
      <c r="E3" s="208" t="s">
        <v>102</v>
      </c>
      <c r="G3" s="313"/>
      <c r="H3" s="208" t="s">
        <v>101</v>
      </c>
      <c r="I3" s="313"/>
      <c r="J3" s="208" t="s">
        <v>102</v>
      </c>
    </row>
    <row r="4" spans="2:10" ht="12.75">
      <c r="B4" s="313"/>
      <c r="C4" s="208" t="s">
        <v>103</v>
      </c>
      <c r="D4" s="313"/>
      <c r="E4" s="208"/>
      <c r="G4" s="313"/>
      <c r="H4" s="208" t="s">
        <v>103</v>
      </c>
      <c r="I4" s="313"/>
      <c r="J4" s="208"/>
    </row>
    <row r="5" spans="2:10" ht="12.75">
      <c r="B5" s="209">
        <v>1</v>
      </c>
      <c r="C5" s="204">
        <v>355</v>
      </c>
      <c r="D5" s="204">
        <v>4</v>
      </c>
      <c r="E5" s="204">
        <v>9</v>
      </c>
      <c r="G5" s="207">
        <v>1</v>
      </c>
      <c r="H5" s="204">
        <v>394</v>
      </c>
      <c r="I5" s="204">
        <v>4</v>
      </c>
      <c r="J5" s="204">
        <v>6</v>
      </c>
    </row>
    <row r="6" spans="2:10" ht="12.75">
      <c r="B6" s="209">
        <v>2</v>
      </c>
      <c r="C6" s="204">
        <v>280</v>
      </c>
      <c r="D6" s="204">
        <v>4</v>
      </c>
      <c r="E6" s="204">
        <v>15</v>
      </c>
      <c r="G6" s="207">
        <v>2</v>
      </c>
      <c r="H6" s="204">
        <v>520</v>
      </c>
      <c r="I6" s="204">
        <v>5</v>
      </c>
      <c r="J6" s="204">
        <v>5</v>
      </c>
    </row>
    <row r="7" spans="2:10" ht="12.75">
      <c r="B7" s="209">
        <v>3</v>
      </c>
      <c r="C7" s="204">
        <v>176</v>
      </c>
      <c r="D7" s="204">
        <v>3</v>
      </c>
      <c r="E7" s="204">
        <v>5</v>
      </c>
      <c r="G7" s="207">
        <v>3</v>
      </c>
      <c r="H7" s="204">
        <v>277</v>
      </c>
      <c r="I7" s="204">
        <v>4</v>
      </c>
      <c r="J7" s="204">
        <v>18</v>
      </c>
    </row>
    <row r="8" spans="2:10" ht="12.75">
      <c r="B8" s="209">
        <v>4</v>
      </c>
      <c r="C8" s="204">
        <v>304</v>
      </c>
      <c r="D8" s="204">
        <v>4</v>
      </c>
      <c r="E8" s="204">
        <v>13</v>
      </c>
      <c r="G8" s="207">
        <v>4</v>
      </c>
      <c r="H8" s="204">
        <v>439</v>
      </c>
      <c r="I8" s="204">
        <v>4</v>
      </c>
      <c r="J8" s="204">
        <v>3</v>
      </c>
    </row>
    <row r="9" spans="2:10" ht="12.75">
      <c r="B9" s="209">
        <v>5</v>
      </c>
      <c r="C9" s="204">
        <v>349</v>
      </c>
      <c r="D9" s="204">
        <v>4</v>
      </c>
      <c r="E9" s="204">
        <v>1</v>
      </c>
      <c r="G9" s="207">
        <v>5</v>
      </c>
      <c r="H9" s="204">
        <v>157</v>
      </c>
      <c r="I9" s="204">
        <v>3</v>
      </c>
      <c r="J9" s="204">
        <v>15</v>
      </c>
    </row>
    <row r="10" spans="2:10" ht="12.75">
      <c r="B10" s="209">
        <v>6</v>
      </c>
      <c r="C10" s="204">
        <v>170</v>
      </c>
      <c r="D10" s="204">
        <v>3</v>
      </c>
      <c r="E10" s="204">
        <v>7</v>
      </c>
      <c r="G10" s="207">
        <v>6</v>
      </c>
      <c r="H10" s="204">
        <v>252</v>
      </c>
      <c r="I10" s="204">
        <v>4</v>
      </c>
      <c r="J10" s="204">
        <v>17</v>
      </c>
    </row>
    <row r="11" spans="2:10" ht="12.75">
      <c r="B11" s="209">
        <v>7</v>
      </c>
      <c r="C11" s="204">
        <v>399</v>
      </c>
      <c r="D11" s="204">
        <v>4</v>
      </c>
      <c r="E11" s="204">
        <v>3</v>
      </c>
      <c r="G11" s="207">
        <v>7</v>
      </c>
      <c r="H11" s="204">
        <v>124</v>
      </c>
      <c r="I11" s="204">
        <v>3</v>
      </c>
      <c r="J11" s="204">
        <v>14</v>
      </c>
    </row>
    <row r="12" spans="2:10" ht="12.75">
      <c r="B12" s="209">
        <v>8</v>
      </c>
      <c r="C12" s="204">
        <v>466</v>
      </c>
      <c r="D12" s="204">
        <v>5</v>
      </c>
      <c r="E12" s="204">
        <v>17</v>
      </c>
      <c r="G12" s="207">
        <v>8</v>
      </c>
      <c r="H12" s="204">
        <v>396</v>
      </c>
      <c r="I12" s="204">
        <v>4</v>
      </c>
      <c r="J12" s="204">
        <v>10</v>
      </c>
    </row>
    <row r="13" spans="2:10" ht="12.75">
      <c r="B13" s="209">
        <v>9</v>
      </c>
      <c r="C13" s="204">
        <v>476</v>
      </c>
      <c r="D13" s="204">
        <v>5</v>
      </c>
      <c r="E13" s="204">
        <v>11</v>
      </c>
      <c r="G13" s="207">
        <v>9</v>
      </c>
      <c r="H13" s="204">
        <v>510</v>
      </c>
      <c r="I13" s="204">
        <v>5</v>
      </c>
      <c r="J13" s="204">
        <v>8</v>
      </c>
    </row>
    <row r="14" spans="2:10" ht="12.75">
      <c r="B14" s="205" t="s">
        <v>104</v>
      </c>
      <c r="C14" s="205">
        <v>2975</v>
      </c>
      <c r="D14" s="205">
        <v>36</v>
      </c>
      <c r="E14" s="205" t="s">
        <v>1</v>
      </c>
      <c r="G14" s="206" t="s">
        <v>104</v>
      </c>
      <c r="H14" s="205">
        <v>3069</v>
      </c>
      <c r="I14" s="205">
        <v>36</v>
      </c>
      <c r="J14" s="205" t="s">
        <v>1</v>
      </c>
    </row>
    <row r="15" spans="2:10" ht="12.75">
      <c r="B15" s="209">
        <v>10</v>
      </c>
      <c r="C15" s="204">
        <v>122</v>
      </c>
      <c r="D15" s="204">
        <v>3</v>
      </c>
      <c r="E15" s="204">
        <v>12</v>
      </c>
      <c r="G15" s="207">
        <v>10</v>
      </c>
      <c r="H15" s="204">
        <v>298</v>
      </c>
      <c r="I15" s="204">
        <v>4</v>
      </c>
      <c r="J15" s="204">
        <v>12</v>
      </c>
    </row>
    <row r="16" spans="2:10" ht="12.75">
      <c r="B16" s="209">
        <v>11</v>
      </c>
      <c r="C16" s="204">
        <v>490</v>
      </c>
      <c r="D16" s="204">
        <v>5</v>
      </c>
      <c r="E16" s="204">
        <v>6</v>
      </c>
      <c r="G16" s="207">
        <v>11</v>
      </c>
      <c r="H16" s="204">
        <v>406</v>
      </c>
      <c r="I16" s="204">
        <v>4</v>
      </c>
      <c r="J16" s="204">
        <v>1</v>
      </c>
    </row>
    <row r="17" spans="2:10" ht="12.75">
      <c r="B17" s="209">
        <v>12</v>
      </c>
      <c r="C17" s="204">
        <v>154</v>
      </c>
      <c r="D17" s="204">
        <v>3</v>
      </c>
      <c r="E17" s="204">
        <v>14</v>
      </c>
      <c r="G17" s="207">
        <v>12</v>
      </c>
      <c r="H17" s="204">
        <v>133</v>
      </c>
      <c r="I17" s="204">
        <v>3</v>
      </c>
      <c r="J17" s="204">
        <v>13</v>
      </c>
    </row>
    <row r="18" spans="2:10" ht="12.75">
      <c r="B18" s="209">
        <v>13</v>
      </c>
      <c r="C18" s="204">
        <v>255</v>
      </c>
      <c r="D18" s="204">
        <v>4</v>
      </c>
      <c r="E18" s="204">
        <v>18</v>
      </c>
      <c r="G18" s="207">
        <v>13</v>
      </c>
      <c r="H18" s="204">
        <v>539</v>
      </c>
      <c r="I18" s="204">
        <v>5</v>
      </c>
      <c r="J18" s="204">
        <v>11</v>
      </c>
    </row>
    <row r="19" spans="2:10" ht="12.75">
      <c r="B19" s="209">
        <v>14</v>
      </c>
      <c r="C19" s="204">
        <v>394</v>
      </c>
      <c r="D19" s="204">
        <v>4</v>
      </c>
      <c r="E19" s="204">
        <v>2</v>
      </c>
      <c r="G19" s="207">
        <v>14</v>
      </c>
      <c r="H19" s="204">
        <v>341</v>
      </c>
      <c r="I19" s="204">
        <v>4</v>
      </c>
      <c r="J19" s="204">
        <v>7</v>
      </c>
    </row>
    <row r="20" spans="2:10" ht="12.75">
      <c r="B20" s="209">
        <v>15</v>
      </c>
      <c r="C20" s="204">
        <v>235</v>
      </c>
      <c r="D20" s="204">
        <v>4</v>
      </c>
      <c r="E20" s="204">
        <v>16</v>
      </c>
      <c r="G20" s="207">
        <v>15</v>
      </c>
      <c r="H20" s="204">
        <v>135</v>
      </c>
      <c r="I20" s="204">
        <v>3</v>
      </c>
      <c r="J20" s="204">
        <v>16</v>
      </c>
    </row>
    <row r="21" spans="2:10" ht="12.75">
      <c r="B21" s="209">
        <v>16</v>
      </c>
      <c r="C21" s="204">
        <v>351</v>
      </c>
      <c r="D21" s="204">
        <v>4</v>
      </c>
      <c r="E21" s="204">
        <v>8</v>
      </c>
      <c r="G21" s="207">
        <v>16</v>
      </c>
      <c r="H21" s="204">
        <v>382</v>
      </c>
      <c r="I21" s="204">
        <v>4</v>
      </c>
      <c r="J21" s="204">
        <v>4</v>
      </c>
    </row>
    <row r="22" spans="2:10" ht="12.75">
      <c r="B22" s="209">
        <v>17</v>
      </c>
      <c r="C22" s="204">
        <v>350</v>
      </c>
      <c r="D22" s="204">
        <v>4</v>
      </c>
      <c r="E22" s="204">
        <v>4</v>
      </c>
      <c r="G22" s="207">
        <v>17</v>
      </c>
      <c r="H22" s="204">
        <v>455</v>
      </c>
      <c r="I22" s="204">
        <v>4</v>
      </c>
      <c r="J22" s="204">
        <v>2</v>
      </c>
    </row>
    <row r="23" spans="2:10" ht="12.75">
      <c r="B23" s="209">
        <v>18</v>
      </c>
      <c r="C23" s="204">
        <v>191</v>
      </c>
      <c r="D23" s="204">
        <v>3</v>
      </c>
      <c r="E23" s="204">
        <v>10</v>
      </c>
      <c r="G23" s="207">
        <v>18</v>
      </c>
      <c r="H23" s="204">
        <v>496</v>
      </c>
      <c r="I23" s="204">
        <v>4</v>
      </c>
      <c r="J23" s="204">
        <v>9</v>
      </c>
    </row>
    <row r="24" spans="2:10" ht="12.75">
      <c r="B24" s="205" t="s">
        <v>105</v>
      </c>
      <c r="C24" s="205">
        <v>2542</v>
      </c>
      <c r="D24" s="205">
        <v>34</v>
      </c>
      <c r="E24" s="205" t="s">
        <v>3</v>
      </c>
      <c r="G24" s="206" t="s">
        <v>105</v>
      </c>
      <c r="H24" s="205">
        <v>3185</v>
      </c>
      <c r="I24" s="205">
        <v>35</v>
      </c>
      <c r="J24" s="206" t="s">
        <v>3</v>
      </c>
    </row>
    <row r="25" spans="2:10" ht="12.75">
      <c r="B25" s="205" t="s">
        <v>106</v>
      </c>
      <c r="C25" s="205">
        <v>2975</v>
      </c>
      <c r="D25" s="205">
        <v>36</v>
      </c>
      <c r="E25" s="205" t="s">
        <v>1</v>
      </c>
      <c r="G25" s="206" t="s">
        <v>106</v>
      </c>
      <c r="H25" s="205">
        <v>3069</v>
      </c>
      <c r="I25" s="205">
        <v>36</v>
      </c>
      <c r="J25" s="206" t="s">
        <v>1</v>
      </c>
    </row>
    <row r="26" spans="2:10" ht="12.75">
      <c r="B26" s="205" t="s">
        <v>6</v>
      </c>
      <c r="C26" s="205">
        <v>5517</v>
      </c>
      <c r="D26" s="205">
        <v>70</v>
      </c>
      <c r="E26" s="205" t="s">
        <v>107</v>
      </c>
      <c r="G26" s="206" t="s">
        <v>6</v>
      </c>
      <c r="H26" s="205">
        <v>6254</v>
      </c>
      <c r="I26" s="205">
        <v>71</v>
      </c>
      <c r="J26" s="206" t="s">
        <v>107</v>
      </c>
    </row>
  </sheetData>
  <sheetProtection/>
  <mergeCells count="4">
    <mergeCell ref="B2:B4"/>
    <mergeCell ref="D2:D4"/>
    <mergeCell ref="G2:G4"/>
    <mergeCell ref="I2:I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="120" zoomScaleNormal="120" zoomScalePageLayoutView="0" workbookViewId="0" topLeftCell="A1">
      <selection activeCell="A1" sqref="A1"/>
    </sheetView>
  </sheetViews>
  <sheetFormatPr defaultColWidth="9.140625" defaultRowHeight="22.5" customHeight="1"/>
  <cols>
    <col min="1" max="1" width="1.8515625" style="86" customWidth="1"/>
    <col min="2" max="2" width="7.8515625" style="104" bestFit="1" customWidth="1"/>
    <col min="3" max="3" width="4.421875" style="105" bestFit="1" customWidth="1"/>
    <col min="4" max="4" width="12.8515625" style="238" bestFit="1" customWidth="1"/>
    <col min="5" max="5" width="5.7109375" style="106" bestFit="1" customWidth="1"/>
    <col min="6" max="6" width="38.00390625" style="86" bestFit="1" customWidth="1"/>
    <col min="7" max="7" width="15.00390625" style="86" bestFit="1" customWidth="1"/>
    <col min="8" max="16384" width="9.140625" style="86" customWidth="1"/>
  </cols>
  <sheetData>
    <row r="1" spans="1:7" ht="22.5" customHeight="1">
      <c r="A1" s="239" t="s">
        <v>58</v>
      </c>
      <c r="B1" s="240"/>
      <c r="C1" s="241"/>
      <c r="D1" s="242"/>
      <c r="E1" s="243"/>
      <c r="F1" s="239" t="s">
        <v>188</v>
      </c>
      <c r="G1" s="244" t="s">
        <v>97</v>
      </c>
    </row>
    <row r="2" spans="1:10" ht="19.5" customHeight="1" thickBot="1">
      <c r="A2" s="245"/>
      <c r="B2" s="240" t="s">
        <v>23</v>
      </c>
      <c r="C2" s="241"/>
      <c r="D2" s="242" t="s">
        <v>15</v>
      </c>
      <c r="E2" s="243" t="s">
        <v>16</v>
      </c>
      <c r="F2" s="245"/>
      <c r="G2" s="245"/>
      <c r="J2"/>
    </row>
    <row r="3" spans="1:12" ht="22.5" customHeight="1">
      <c r="A3" s="245"/>
      <c r="B3" s="246" t="s">
        <v>138</v>
      </c>
      <c r="C3" s="247">
        <v>1</v>
      </c>
      <c r="D3" s="248" t="s">
        <v>49</v>
      </c>
      <c r="E3" s="249">
        <v>19</v>
      </c>
      <c r="F3" s="245"/>
      <c r="G3" s="31"/>
      <c r="H3" s="178"/>
      <c r="I3" s="20"/>
      <c r="J3" s="121"/>
      <c r="K3" s="111"/>
      <c r="L3" s="97"/>
    </row>
    <row r="4" spans="1:12" ht="22.5" customHeight="1">
      <c r="A4" s="245"/>
      <c r="B4" s="250"/>
      <c r="C4" s="251">
        <v>2</v>
      </c>
      <c r="D4" s="252" t="s">
        <v>74</v>
      </c>
      <c r="E4" s="253">
        <v>19</v>
      </c>
      <c r="F4" s="245"/>
      <c r="G4" s="31"/>
      <c r="H4" s="178"/>
      <c r="I4" s="20"/>
      <c r="J4"/>
      <c r="K4" s="111"/>
      <c r="L4" s="97"/>
    </row>
    <row r="5" spans="1:12" ht="22.5" customHeight="1">
      <c r="A5" s="245"/>
      <c r="B5" s="250"/>
      <c r="C5" s="251">
        <v>3</v>
      </c>
      <c r="D5" s="252" t="s">
        <v>66</v>
      </c>
      <c r="E5" s="253">
        <v>13</v>
      </c>
      <c r="F5" s="245"/>
      <c r="G5" s="31"/>
      <c r="H5" s="178"/>
      <c r="I5" s="20"/>
      <c r="J5" s="121"/>
      <c r="K5" s="111"/>
      <c r="L5" s="97"/>
    </row>
    <row r="6" spans="1:12" ht="22.5" customHeight="1" thickBot="1">
      <c r="A6" s="245"/>
      <c r="B6" s="254"/>
      <c r="C6" s="255">
        <v>4</v>
      </c>
      <c r="D6" s="256" t="s">
        <v>35</v>
      </c>
      <c r="E6" s="257">
        <v>21</v>
      </c>
      <c r="F6" s="245"/>
      <c r="G6" s="31"/>
      <c r="H6" s="178"/>
      <c r="I6" s="20"/>
      <c r="J6"/>
      <c r="K6" s="111"/>
      <c r="L6" s="97"/>
    </row>
    <row r="7" spans="1:12" ht="22.5" customHeight="1">
      <c r="A7" s="245"/>
      <c r="B7" s="246" t="s">
        <v>141</v>
      </c>
      <c r="C7" s="247">
        <v>5</v>
      </c>
      <c r="D7" s="248" t="s">
        <v>96</v>
      </c>
      <c r="E7" s="249">
        <v>15</v>
      </c>
      <c r="F7" s="245"/>
      <c r="G7" s="31"/>
      <c r="H7" s="178"/>
      <c r="I7" s="20"/>
      <c r="J7" s="121"/>
      <c r="K7" s="111"/>
      <c r="L7" s="97"/>
    </row>
    <row r="8" spans="1:12" ht="22.5" customHeight="1">
      <c r="A8" s="245"/>
      <c r="B8" s="250"/>
      <c r="C8" s="251">
        <v>6</v>
      </c>
      <c r="D8" s="252" t="s">
        <v>40</v>
      </c>
      <c r="E8" s="253">
        <v>19</v>
      </c>
      <c r="F8" s="245"/>
      <c r="G8" s="31"/>
      <c r="H8" s="179"/>
      <c r="I8" s="20"/>
      <c r="J8" s="121"/>
      <c r="K8" s="111"/>
      <c r="L8" s="97"/>
    </row>
    <row r="9" spans="1:12" ht="22.5" customHeight="1">
      <c r="A9" s="245"/>
      <c r="B9" s="250"/>
      <c r="C9" s="251">
        <v>7</v>
      </c>
      <c r="D9" s="252" t="s">
        <v>51</v>
      </c>
      <c r="E9" s="253">
        <v>21</v>
      </c>
      <c r="F9" s="245"/>
      <c r="G9" s="31"/>
      <c r="H9" s="178"/>
      <c r="I9" s="20"/>
      <c r="J9" s="121"/>
      <c r="K9" s="111"/>
      <c r="L9" s="97"/>
    </row>
    <row r="10" spans="1:12" ht="22.5" customHeight="1" thickBot="1">
      <c r="A10" s="245"/>
      <c r="B10" s="254"/>
      <c r="C10" s="255">
        <v>8</v>
      </c>
      <c r="D10" s="256" t="s">
        <v>77</v>
      </c>
      <c r="E10" s="257">
        <v>6</v>
      </c>
      <c r="F10" s="245"/>
      <c r="G10" s="258"/>
      <c r="H10" s="178"/>
      <c r="I10" s="20"/>
      <c r="J10" s="117"/>
      <c r="K10" s="111"/>
      <c r="L10" s="97"/>
    </row>
    <row r="11" spans="1:12" ht="22.5" customHeight="1">
      <c r="A11" s="245"/>
      <c r="B11" s="246" t="s">
        <v>142</v>
      </c>
      <c r="C11" s="247">
        <v>9</v>
      </c>
      <c r="D11" s="248" t="s">
        <v>94</v>
      </c>
      <c r="E11" s="249">
        <v>15</v>
      </c>
      <c r="F11" s="245"/>
      <c r="G11" s="258"/>
      <c r="H11" s="178"/>
      <c r="I11" s="20"/>
      <c r="J11"/>
      <c r="K11" s="111"/>
      <c r="L11" s="97"/>
    </row>
    <row r="12" spans="1:12" ht="22.5" customHeight="1">
      <c r="A12" s="245"/>
      <c r="B12" s="250"/>
      <c r="C12" s="251">
        <v>10</v>
      </c>
      <c r="D12" s="252" t="s">
        <v>95</v>
      </c>
      <c r="E12" s="253">
        <v>23</v>
      </c>
      <c r="F12" s="245"/>
      <c r="G12" s="258"/>
      <c r="H12" s="178"/>
      <c r="I12" s="20"/>
      <c r="J12" s="117"/>
      <c r="K12" s="111"/>
      <c r="L12" s="97"/>
    </row>
    <row r="13" spans="1:12" ht="22.5" customHeight="1">
      <c r="A13" s="245"/>
      <c r="B13" s="250"/>
      <c r="C13" s="251">
        <v>11</v>
      </c>
      <c r="D13" s="252" t="s">
        <v>76</v>
      </c>
      <c r="E13" s="253">
        <v>12</v>
      </c>
      <c r="F13" s="245"/>
      <c r="G13" s="258"/>
      <c r="H13" s="178"/>
      <c r="I13" s="20"/>
      <c r="K13" s="111"/>
      <c r="L13" s="97"/>
    </row>
    <row r="14" spans="1:12" ht="22.5" customHeight="1" thickBot="1">
      <c r="A14" s="245"/>
      <c r="B14" s="254"/>
      <c r="C14" s="255">
        <v>12</v>
      </c>
      <c r="D14" s="256" t="s">
        <v>75</v>
      </c>
      <c r="E14" s="257">
        <v>23</v>
      </c>
      <c r="F14" s="245"/>
      <c r="G14" s="258"/>
      <c r="H14" s="179"/>
      <c r="K14" s="111"/>
      <c r="L14" s="97"/>
    </row>
    <row r="15" spans="1:12" ht="22.5" customHeight="1">
      <c r="A15" s="245"/>
      <c r="B15" s="246" t="s">
        <v>143</v>
      </c>
      <c r="C15" s="247">
        <v>13</v>
      </c>
      <c r="D15" s="248" t="s">
        <v>93</v>
      </c>
      <c r="E15" s="249">
        <v>20</v>
      </c>
      <c r="F15" s="245"/>
      <c r="G15" s="258"/>
      <c r="H15" s="178"/>
      <c r="K15" s="111"/>
      <c r="L15" s="97"/>
    </row>
    <row r="16" spans="1:12" ht="22.5" customHeight="1">
      <c r="A16" s="245"/>
      <c r="B16" s="250"/>
      <c r="C16" s="251">
        <v>14</v>
      </c>
      <c r="D16" s="252" t="s">
        <v>39</v>
      </c>
      <c r="E16" s="253">
        <v>19</v>
      </c>
      <c r="F16" s="245"/>
      <c r="G16" s="258"/>
      <c r="H16" s="179"/>
      <c r="K16" s="111"/>
      <c r="L16" s="97"/>
    </row>
    <row r="17" spans="1:12" ht="22.5" customHeight="1">
      <c r="A17" s="245"/>
      <c r="B17" s="250"/>
      <c r="C17" s="251">
        <v>15</v>
      </c>
      <c r="D17" s="252" t="s">
        <v>38</v>
      </c>
      <c r="E17" s="253">
        <v>17</v>
      </c>
      <c r="F17" s="245"/>
      <c r="G17" s="258"/>
      <c r="H17" s="178"/>
      <c r="K17" s="111"/>
      <c r="L17" s="97"/>
    </row>
    <row r="18" spans="1:12" ht="22.5" customHeight="1" thickBot="1">
      <c r="A18" s="245"/>
      <c r="B18" s="254"/>
      <c r="C18" s="255">
        <v>16</v>
      </c>
      <c r="D18" s="256" t="s">
        <v>82</v>
      </c>
      <c r="E18" s="257">
        <v>16</v>
      </c>
      <c r="F18" s="245"/>
      <c r="G18" s="258"/>
      <c r="H18" s="178"/>
      <c r="K18" s="111"/>
      <c r="L18" s="9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zoomScale="120" zoomScaleNormal="120" zoomScalePageLayoutView="0" workbookViewId="0" topLeftCell="A1">
      <selection activeCell="G4" sqref="G4"/>
    </sheetView>
  </sheetViews>
  <sheetFormatPr defaultColWidth="9.140625" defaultRowHeight="22.5" customHeight="1"/>
  <cols>
    <col min="1" max="1" width="1.8515625" style="86" customWidth="1"/>
    <col min="2" max="2" width="7.8515625" style="104" bestFit="1" customWidth="1"/>
    <col min="3" max="3" width="4.421875" style="105" bestFit="1" customWidth="1"/>
    <col min="4" max="4" width="13.00390625" style="284" customWidth="1"/>
    <col min="5" max="5" width="5.7109375" style="106" bestFit="1" customWidth="1"/>
    <col min="6" max="6" width="5.00390625" style="86" bestFit="1" customWidth="1"/>
    <col min="7" max="7" width="38.00390625" style="86" bestFit="1" customWidth="1"/>
    <col min="8" max="8" width="16.140625" style="86" bestFit="1" customWidth="1"/>
    <col min="9" max="16384" width="9.140625" style="86" customWidth="1"/>
  </cols>
  <sheetData>
    <row r="1" spans="1:9" ht="22.5" customHeight="1">
      <c r="A1" s="259" t="s">
        <v>59</v>
      </c>
      <c r="B1" s="260"/>
      <c r="C1" s="261"/>
      <c r="D1" s="280"/>
      <c r="E1" s="262"/>
      <c r="F1" s="262"/>
      <c r="G1" s="259" t="s">
        <v>147</v>
      </c>
      <c r="H1" s="263" t="s">
        <v>97</v>
      </c>
      <c r="I1" s="264"/>
    </row>
    <row r="2" spans="1:10" ht="19.5" customHeight="1" thickBot="1">
      <c r="A2" s="264"/>
      <c r="B2" s="260" t="s">
        <v>23</v>
      </c>
      <c r="C2" s="261"/>
      <c r="D2" s="280" t="s">
        <v>15</v>
      </c>
      <c r="E2" s="262" t="s">
        <v>16</v>
      </c>
      <c r="F2" s="262" t="s">
        <v>84</v>
      </c>
      <c r="G2" s="264"/>
      <c r="H2" s="264"/>
      <c r="I2" s="264"/>
      <c r="J2"/>
    </row>
    <row r="3" spans="1:9" ht="22.5" customHeight="1">
      <c r="A3" s="264"/>
      <c r="B3" s="265" t="s">
        <v>132</v>
      </c>
      <c r="C3" s="266">
        <v>1</v>
      </c>
      <c r="D3" s="281" t="s">
        <v>86</v>
      </c>
      <c r="E3" s="297">
        <v>6</v>
      </c>
      <c r="F3" s="267">
        <v>34</v>
      </c>
      <c r="G3" s="216"/>
      <c r="H3" s="268"/>
      <c r="I3" s="269"/>
    </row>
    <row r="4" spans="1:10" ht="22.5" customHeight="1">
      <c r="A4" s="264"/>
      <c r="B4" s="270"/>
      <c r="C4" s="271">
        <v>2</v>
      </c>
      <c r="D4" s="282" t="s">
        <v>83</v>
      </c>
      <c r="E4" s="298">
        <v>19</v>
      </c>
      <c r="F4" s="272">
        <v>34</v>
      </c>
      <c r="G4" s="216"/>
      <c r="H4" s="268"/>
      <c r="I4" s="269"/>
      <c r="J4"/>
    </row>
    <row r="5" spans="1:10" ht="22.5" customHeight="1">
      <c r="A5" s="264"/>
      <c r="B5" s="270"/>
      <c r="C5" s="271">
        <v>3</v>
      </c>
      <c r="D5" s="282" t="s">
        <v>153</v>
      </c>
      <c r="E5" s="272">
        <v>12</v>
      </c>
      <c r="F5" s="272">
        <v>31</v>
      </c>
      <c r="G5" s="216"/>
      <c r="H5" s="268"/>
      <c r="I5" s="269"/>
      <c r="J5" s="121"/>
    </row>
    <row r="6" spans="1:10" ht="22.5" customHeight="1" thickBot="1">
      <c r="A6" s="264"/>
      <c r="B6" s="273"/>
      <c r="C6" s="274">
        <v>4</v>
      </c>
      <c r="D6" s="283" t="s">
        <v>154</v>
      </c>
      <c r="E6" s="275">
        <v>19</v>
      </c>
      <c r="F6" s="275">
        <v>30</v>
      </c>
      <c r="G6" s="216"/>
      <c r="H6" s="268"/>
      <c r="I6" s="269"/>
      <c r="J6"/>
    </row>
    <row r="7" spans="1:10" ht="22.5" customHeight="1">
      <c r="A7" s="264"/>
      <c r="B7" s="265" t="s">
        <v>144</v>
      </c>
      <c r="C7" s="266">
        <v>5</v>
      </c>
      <c r="D7" s="281" t="s">
        <v>155</v>
      </c>
      <c r="E7" s="267">
        <v>23</v>
      </c>
      <c r="F7" s="267">
        <v>30</v>
      </c>
      <c r="G7" s="216"/>
      <c r="H7" s="268"/>
      <c r="I7" s="269"/>
      <c r="J7" s="121"/>
    </row>
    <row r="8" spans="1:10" ht="22.5" customHeight="1">
      <c r="A8" s="264"/>
      <c r="B8" s="270"/>
      <c r="C8" s="271">
        <v>6</v>
      </c>
      <c r="D8" s="282" t="s">
        <v>156</v>
      </c>
      <c r="E8" s="272">
        <v>15</v>
      </c>
      <c r="F8" s="272">
        <v>28</v>
      </c>
      <c r="G8" s="216"/>
      <c r="H8" s="268"/>
      <c r="I8" s="269"/>
      <c r="J8" s="121"/>
    </row>
    <row r="9" spans="1:10" ht="22.5" customHeight="1">
      <c r="A9" s="264"/>
      <c r="B9" s="270"/>
      <c r="C9" s="271">
        <v>7</v>
      </c>
      <c r="D9" s="282" t="s">
        <v>157</v>
      </c>
      <c r="E9" s="272">
        <v>13</v>
      </c>
      <c r="F9" s="272">
        <v>28</v>
      </c>
      <c r="G9" s="216"/>
      <c r="H9" s="268"/>
      <c r="I9" s="269"/>
      <c r="J9" s="121"/>
    </row>
    <row r="10" spans="1:10" ht="22.5" customHeight="1" thickBot="1">
      <c r="A10" s="264"/>
      <c r="B10" s="273"/>
      <c r="C10" s="274">
        <v>8</v>
      </c>
      <c r="D10" s="283" t="s">
        <v>158</v>
      </c>
      <c r="E10" s="299">
        <v>20</v>
      </c>
      <c r="F10" s="275">
        <v>24</v>
      </c>
      <c r="G10" s="276"/>
      <c r="H10" s="268"/>
      <c r="I10" s="269"/>
      <c r="J10" s="117"/>
    </row>
    <row r="11" spans="1:10" ht="22.5" customHeight="1">
      <c r="A11" s="264"/>
      <c r="B11" s="265" t="s">
        <v>145</v>
      </c>
      <c r="C11" s="266">
        <v>9</v>
      </c>
      <c r="D11" s="281" t="s">
        <v>91</v>
      </c>
      <c r="E11" s="267">
        <v>21</v>
      </c>
      <c r="F11" s="267">
        <v>24</v>
      </c>
      <c r="G11" s="276"/>
      <c r="H11" s="268"/>
      <c r="I11" s="269"/>
      <c r="J11"/>
    </row>
    <row r="12" spans="1:10" ht="22.5" customHeight="1">
      <c r="A12" s="264"/>
      <c r="B12" s="270"/>
      <c r="C12" s="271">
        <v>10</v>
      </c>
      <c r="D12" s="282" t="s">
        <v>148</v>
      </c>
      <c r="E12" s="272">
        <v>15</v>
      </c>
      <c r="F12" s="272">
        <v>24</v>
      </c>
      <c r="G12" s="276"/>
      <c r="H12" s="268"/>
      <c r="I12" s="269"/>
      <c r="J12" s="117"/>
    </row>
    <row r="13" spans="1:9" ht="22.5" customHeight="1">
      <c r="A13" s="264"/>
      <c r="B13" s="270"/>
      <c r="C13" s="271">
        <v>11</v>
      </c>
      <c r="D13" s="282" t="s">
        <v>149</v>
      </c>
      <c r="E13" s="272">
        <v>22</v>
      </c>
      <c r="F13" s="272">
        <v>23</v>
      </c>
      <c r="G13" s="276"/>
      <c r="H13" s="268"/>
      <c r="I13" s="269"/>
    </row>
    <row r="14" spans="1:9" ht="22.5" customHeight="1" thickBot="1">
      <c r="A14" s="264"/>
      <c r="B14" s="273"/>
      <c r="C14" s="274">
        <v>12</v>
      </c>
      <c r="D14" s="283" t="s">
        <v>150</v>
      </c>
      <c r="E14" s="275">
        <v>19</v>
      </c>
      <c r="F14" s="275">
        <v>20</v>
      </c>
      <c r="G14" s="276"/>
      <c r="H14" s="268"/>
      <c r="I14" s="264"/>
    </row>
    <row r="15" spans="1:9" ht="22.5" customHeight="1">
      <c r="A15" s="264"/>
      <c r="B15" s="265" t="s">
        <v>146</v>
      </c>
      <c r="C15" s="266">
        <v>13</v>
      </c>
      <c r="D15" s="281" t="s">
        <v>65</v>
      </c>
      <c r="E15" s="297">
        <v>19</v>
      </c>
      <c r="F15" s="267">
        <v>19</v>
      </c>
      <c r="G15" s="276"/>
      <c r="H15" s="268"/>
      <c r="I15" s="264"/>
    </row>
    <row r="16" spans="1:9" ht="22.5" customHeight="1">
      <c r="A16" s="264"/>
      <c r="B16" s="270"/>
      <c r="C16" s="271">
        <v>14</v>
      </c>
      <c r="D16" s="282" t="s">
        <v>151</v>
      </c>
      <c r="E16" s="272">
        <v>19</v>
      </c>
      <c r="F16" s="272">
        <v>19</v>
      </c>
      <c r="G16" s="276"/>
      <c r="H16" s="268"/>
      <c r="I16" s="264"/>
    </row>
    <row r="17" spans="1:9" ht="22.5" customHeight="1">
      <c r="A17" s="264"/>
      <c r="B17" s="270"/>
      <c r="C17" s="271">
        <v>15</v>
      </c>
      <c r="D17" s="282" t="s">
        <v>92</v>
      </c>
      <c r="E17" s="272">
        <v>18</v>
      </c>
      <c r="F17" s="272">
        <v>18</v>
      </c>
      <c r="G17" s="276"/>
      <c r="H17" s="268"/>
      <c r="I17" s="264"/>
    </row>
    <row r="18" spans="1:9" ht="22.5" customHeight="1" thickBot="1">
      <c r="A18" s="264"/>
      <c r="B18" s="273"/>
      <c r="C18" s="274">
        <v>16</v>
      </c>
      <c r="D18" s="283" t="s">
        <v>152</v>
      </c>
      <c r="E18" s="275">
        <v>14</v>
      </c>
      <c r="F18" s="275">
        <v>14</v>
      </c>
      <c r="G18" s="276"/>
      <c r="H18" s="268"/>
      <c r="I18" s="26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62"/>
  <sheetViews>
    <sheetView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G11" sqref="G11"/>
    </sheetView>
  </sheetViews>
  <sheetFormatPr defaultColWidth="9.140625" defaultRowHeight="12.75"/>
  <cols>
    <col min="1" max="1" width="1.7109375" style="0" customWidth="1"/>
    <col min="2" max="2" width="12.7109375" style="57" customWidth="1"/>
    <col min="3" max="3" width="3.7109375" style="4" customWidth="1"/>
    <col min="4" max="4" width="3.7109375" style="0" customWidth="1"/>
    <col min="5" max="5" width="3.7109375" style="101" customWidth="1"/>
    <col min="6" max="11" width="3.7109375" style="0" customWidth="1"/>
    <col min="12" max="12" width="3.7109375" style="101" customWidth="1"/>
    <col min="13" max="17" width="3.7109375" style="0" customWidth="1"/>
    <col min="18" max="18" width="3.7109375" style="101" customWidth="1"/>
    <col min="19" max="22" width="3.7109375" style="0" customWidth="1"/>
    <col min="23" max="23" width="3.7109375" style="101" customWidth="1"/>
    <col min="24" max="26" width="3.7109375" style="0" customWidth="1"/>
    <col min="27" max="27" width="3.7109375" style="101" customWidth="1"/>
  </cols>
  <sheetData>
    <row r="1" spans="2:22" ht="18">
      <c r="B1" s="227" t="s">
        <v>33</v>
      </c>
      <c r="C1" s="60"/>
      <c r="D1" s="31"/>
      <c r="F1" s="31"/>
      <c r="G1" s="31"/>
      <c r="H1" s="31"/>
      <c r="I1" s="31"/>
      <c r="J1" s="31"/>
      <c r="K1" s="31"/>
      <c r="M1" s="31"/>
      <c r="N1" s="31"/>
      <c r="O1" s="31"/>
      <c r="P1" s="31"/>
      <c r="Q1" s="31"/>
      <c r="S1" s="31"/>
      <c r="T1" s="31"/>
      <c r="U1" s="31"/>
      <c r="V1" s="31"/>
    </row>
    <row r="2" spans="2:22" ht="12.75">
      <c r="B2" s="228" t="s">
        <v>52</v>
      </c>
      <c r="C2" s="60"/>
      <c r="D2" s="31"/>
      <c r="F2" s="31"/>
      <c r="G2" s="31"/>
      <c r="H2" s="31"/>
      <c r="I2" s="31"/>
      <c r="J2" s="31"/>
      <c r="K2" s="31"/>
      <c r="M2" s="31"/>
      <c r="N2" s="31"/>
      <c r="O2" s="31"/>
      <c r="P2" s="31"/>
      <c r="Q2" s="31"/>
      <c r="S2" s="31"/>
      <c r="T2" s="31"/>
      <c r="U2" s="31"/>
      <c r="V2" s="31"/>
    </row>
    <row r="3" spans="2:25" ht="12.75">
      <c r="B3" s="18" t="s">
        <v>130</v>
      </c>
      <c r="C3" s="30" t="s">
        <v>4</v>
      </c>
      <c r="D3" s="30">
        <v>1</v>
      </c>
      <c r="E3" s="5">
        <v>2</v>
      </c>
      <c r="F3" s="30">
        <v>3</v>
      </c>
      <c r="G3" s="30">
        <v>4</v>
      </c>
      <c r="H3" s="30">
        <v>5</v>
      </c>
      <c r="I3" s="30">
        <v>6</v>
      </c>
      <c r="J3" s="30">
        <v>7</v>
      </c>
      <c r="K3" s="30">
        <v>8</v>
      </c>
      <c r="L3" s="5">
        <v>9</v>
      </c>
      <c r="M3" s="30" t="s">
        <v>1</v>
      </c>
      <c r="N3" s="30"/>
      <c r="O3" s="30">
        <v>10</v>
      </c>
      <c r="P3" s="30">
        <v>11</v>
      </c>
      <c r="Q3" s="30">
        <v>12</v>
      </c>
      <c r="R3" s="5">
        <v>13</v>
      </c>
      <c r="S3" s="30">
        <v>14</v>
      </c>
      <c r="T3" s="30">
        <v>15</v>
      </c>
      <c r="U3" s="30">
        <v>16</v>
      </c>
      <c r="V3" s="30">
        <v>17</v>
      </c>
      <c r="W3" s="5">
        <v>18</v>
      </c>
      <c r="X3" s="30" t="s">
        <v>3</v>
      </c>
      <c r="Y3" s="24"/>
    </row>
    <row r="4" spans="2:27" ht="12.75">
      <c r="B4" s="31"/>
      <c r="C4" s="30" t="s">
        <v>0</v>
      </c>
      <c r="D4" s="122">
        <v>4</v>
      </c>
      <c r="E4" s="290">
        <v>5</v>
      </c>
      <c r="F4" s="122">
        <v>4</v>
      </c>
      <c r="G4" s="122">
        <v>4</v>
      </c>
      <c r="H4" s="122">
        <v>3</v>
      </c>
      <c r="I4" s="122">
        <v>4</v>
      </c>
      <c r="J4" s="122">
        <v>3</v>
      </c>
      <c r="K4" s="122">
        <v>4</v>
      </c>
      <c r="L4" s="290">
        <v>5</v>
      </c>
      <c r="M4" s="122">
        <v>36</v>
      </c>
      <c r="N4" s="122"/>
      <c r="O4" s="122">
        <v>4</v>
      </c>
      <c r="P4" s="122">
        <v>4</v>
      </c>
      <c r="Q4" s="122">
        <v>3</v>
      </c>
      <c r="R4" s="290">
        <v>5</v>
      </c>
      <c r="S4" s="122">
        <v>4</v>
      </c>
      <c r="T4" s="122">
        <v>3</v>
      </c>
      <c r="U4" s="122">
        <v>4</v>
      </c>
      <c r="V4" s="122">
        <v>4</v>
      </c>
      <c r="W4" s="290">
        <v>5</v>
      </c>
      <c r="X4" s="30">
        <v>36</v>
      </c>
      <c r="Y4" s="24">
        <v>72</v>
      </c>
      <c r="AA4" s="101" t="s">
        <v>131</v>
      </c>
    </row>
    <row r="5" spans="2:27" ht="12.75">
      <c r="B5" s="31"/>
      <c r="C5" s="30" t="s">
        <v>2</v>
      </c>
      <c r="D5" s="30">
        <v>6</v>
      </c>
      <c r="E5" s="5">
        <v>5</v>
      </c>
      <c r="F5" s="30">
        <v>18</v>
      </c>
      <c r="G5" s="30">
        <v>3</v>
      </c>
      <c r="H5" s="30">
        <v>15</v>
      </c>
      <c r="I5" s="30">
        <v>17</v>
      </c>
      <c r="J5" s="30">
        <v>14</v>
      </c>
      <c r="K5" s="30">
        <v>10</v>
      </c>
      <c r="L5" s="5">
        <v>8</v>
      </c>
      <c r="M5" s="30"/>
      <c r="N5" s="30"/>
      <c r="O5" s="30">
        <v>12</v>
      </c>
      <c r="P5" s="30">
        <v>1</v>
      </c>
      <c r="Q5" s="30">
        <v>13</v>
      </c>
      <c r="R5" s="5">
        <v>11</v>
      </c>
      <c r="S5" s="30">
        <v>7</v>
      </c>
      <c r="T5" s="30">
        <v>16</v>
      </c>
      <c r="U5" s="30">
        <v>4</v>
      </c>
      <c r="V5" s="30">
        <v>2</v>
      </c>
      <c r="W5" s="5">
        <v>9</v>
      </c>
      <c r="X5" s="30"/>
      <c r="Y5" s="24"/>
      <c r="AA5" s="101" t="s">
        <v>98</v>
      </c>
    </row>
    <row r="6" spans="2:25" ht="12.75">
      <c r="B6" s="56"/>
      <c r="C6" s="21"/>
      <c r="D6" s="2"/>
      <c r="F6" s="3"/>
      <c r="G6" s="3"/>
      <c r="H6" s="3"/>
      <c r="I6" s="3"/>
      <c r="J6" s="3"/>
      <c r="K6" s="3"/>
      <c r="M6" s="3"/>
      <c r="Y6" s="9" t="s">
        <v>5</v>
      </c>
    </row>
    <row r="7" spans="2:25" ht="12.75">
      <c r="B7" s="221" t="s">
        <v>93</v>
      </c>
      <c r="C7" s="58">
        <v>20</v>
      </c>
      <c r="D7" s="13">
        <v>6</v>
      </c>
      <c r="E7" s="291">
        <v>7</v>
      </c>
      <c r="F7" s="14">
        <v>6</v>
      </c>
      <c r="G7" s="14">
        <v>6</v>
      </c>
      <c r="H7" s="13">
        <v>6</v>
      </c>
      <c r="I7" s="15">
        <v>6</v>
      </c>
      <c r="J7" s="15">
        <v>4</v>
      </c>
      <c r="K7" s="15">
        <v>7</v>
      </c>
      <c r="L7" s="294">
        <v>7</v>
      </c>
      <c r="M7" s="12">
        <v>55</v>
      </c>
      <c r="N7" s="16"/>
      <c r="O7" s="13">
        <v>4</v>
      </c>
      <c r="P7" s="14">
        <v>6</v>
      </c>
      <c r="Q7" s="14">
        <v>6</v>
      </c>
      <c r="R7" s="291">
        <v>6</v>
      </c>
      <c r="S7" s="13">
        <v>9</v>
      </c>
      <c r="T7" s="15">
        <v>2</v>
      </c>
      <c r="U7" s="15">
        <v>6</v>
      </c>
      <c r="V7" s="15">
        <v>6</v>
      </c>
      <c r="W7" s="294">
        <v>6</v>
      </c>
      <c r="X7" s="12">
        <v>51</v>
      </c>
      <c r="Y7" s="7">
        <v>24</v>
      </c>
    </row>
    <row r="8" spans="2:27" ht="12.75">
      <c r="B8" s="221"/>
      <c r="C8" s="122"/>
      <c r="D8" s="6">
        <v>1</v>
      </c>
      <c r="E8" s="292">
        <v>1</v>
      </c>
      <c r="F8" s="6">
        <v>1</v>
      </c>
      <c r="G8" s="6">
        <v>1</v>
      </c>
      <c r="H8" s="6">
        <v>0</v>
      </c>
      <c r="I8" s="6">
        <v>1</v>
      </c>
      <c r="J8" s="6">
        <v>2</v>
      </c>
      <c r="K8" s="6">
        <v>0</v>
      </c>
      <c r="L8" s="292">
        <v>1</v>
      </c>
      <c r="M8" s="7">
        <v>8</v>
      </c>
      <c r="O8" s="6">
        <v>3</v>
      </c>
      <c r="P8" s="6">
        <v>2</v>
      </c>
      <c r="Q8" s="6">
        <v>0</v>
      </c>
      <c r="R8" s="292">
        <v>2</v>
      </c>
      <c r="S8" s="6">
        <v>0</v>
      </c>
      <c r="T8" s="6">
        <v>4</v>
      </c>
      <c r="U8" s="6">
        <v>1</v>
      </c>
      <c r="V8" s="6">
        <v>2</v>
      </c>
      <c r="W8" s="292">
        <v>2</v>
      </c>
      <c r="X8" s="7">
        <v>16</v>
      </c>
      <c r="Y8" s="17"/>
      <c r="AA8" s="101">
        <v>6</v>
      </c>
    </row>
    <row r="9" spans="2:25" ht="12.75">
      <c r="B9" s="222"/>
      <c r="C9" s="30"/>
      <c r="Y9" s="8"/>
    </row>
    <row r="10" spans="2:25" ht="12.75">
      <c r="B10" s="221" t="s">
        <v>35</v>
      </c>
      <c r="C10" s="58">
        <v>21</v>
      </c>
      <c r="D10" s="13">
        <v>5</v>
      </c>
      <c r="E10" s="291">
        <v>7</v>
      </c>
      <c r="F10" s="14">
        <v>6</v>
      </c>
      <c r="G10" s="14">
        <v>9</v>
      </c>
      <c r="H10" s="13">
        <v>4</v>
      </c>
      <c r="I10" s="15">
        <v>5</v>
      </c>
      <c r="J10" s="15">
        <v>4</v>
      </c>
      <c r="K10" s="15">
        <v>9</v>
      </c>
      <c r="L10" s="294">
        <v>9</v>
      </c>
      <c r="M10" s="12">
        <v>58</v>
      </c>
      <c r="N10" s="16"/>
      <c r="O10" s="13">
        <v>9</v>
      </c>
      <c r="P10" s="14">
        <v>5</v>
      </c>
      <c r="Q10" s="14">
        <v>5</v>
      </c>
      <c r="R10" s="291">
        <v>6</v>
      </c>
      <c r="S10" s="13">
        <v>4</v>
      </c>
      <c r="T10" s="15">
        <v>3</v>
      </c>
      <c r="U10" s="15">
        <v>7</v>
      </c>
      <c r="V10" s="15">
        <v>6</v>
      </c>
      <c r="W10" s="294">
        <v>9</v>
      </c>
      <c r="X10" s="12">
        <v>54</v>
      </c>
      <c r="Y10" s="7">
        <v>24</v>
      </c>
    </row>
    <row r="11" spans="2:27" ht="12.75">
      <c r="B11" s="221"/>
      <c r="C11" s="122"/>
      <c r="D11" s="6">
        <v>2</v>
      </c>
      <c r="E11" s="292">
        <v>1</v>
      </c>
      <c r="F11" s="6">
        <v>1</v>
      </c>
      <c r="G11" s="6">
        <v>0</v>
      </c>
      <c r="H11" s="6">
        <v>2</v>
      </c>
      <c r="I11" s="6">
        <v>2</v>
      </c>
      <c r="J11" s="6">
        <v>2</v>
      </c>
      <c r="K11" s="6">
        <v>0</v>
      </c>
      <c r="L11" s="292">
        <v>0</v>
      </c>
      <c r="M11" s="7">
        <v>10</v>
      </c>
      <c r="O11" s="6">
        <v>0</v>
      </c>
      <c r="P11" s="6">
        <v>3</v>
      </c>
      <c r="Q11" s="6">
        <v>1</v>
      </c>
      <c r="R11" s="292">
        <v>2</v>
      </c>
      <c r="S11" s="6">
        <v>3</v>
      </c>
      <c r="T11" s="6">
        <v>3</v>
      </c>
      <c r="U11" s="6">
        <v>0</v>
      </c>
      <c r="V11" s="6">
        <v>2</v>
      </c>
      <c r="W11" s="292">
        <v>0</v>
      </c>
      <c r="X11" s="7">
        <v>14</v>
      </c>
      <c r="Y11" s="8"/>
      <c r="AA11" s="101">
        <v>3</v>
      </c>
    </row>
    <row r="12" spans="2:25" ht="12.75">
      <c r="B12" s="223"/>
      <c r="C12" s="210"/>
      <c r="Y12" s="8"/>
    </row>
    <row r="13" spans="2:25" ht="12.75">
      <c r="B13" s="221" t="s">
        <v>75</v>
      </c>
      <c r="C13" s="58">
        <v>23</v>
      </c>
      <c r="D13" s="13">
        <v>8</v>
      </c>
      <c r="E13" s="291">
        <v>9</v>
      </c>
      <c r="F13" s="14">
        <v>6</v>
      </c>
      <c r="G13" s="14">
        <v>5</v>
      </c>
      <c r="H13" s="13">
        <v>5</v>
      </c>
      <c r="I13" s="15">
        <v>9</v>
      </c>
      <c r="J13" s="15">
        <v>4</v>
      </c>
      <c r="K13" s="15">
        <v>7</v>
      </c>
      <c r="L13" s="294">
        <v>7</v>
      </c>
      <c r="M13" s="12">
        <v>60</v>
      </c>
      <c r="N13" s="16"/>
      <c r="O13" s="13">
        <v>4</v>
      </c>
      <c r="P13" s="14">
        <v>6</v>
      </c>
      <c r="Q13" s="14">
        <v>4</v>
      </c>
      <c r="R13" s="291">
        <v>9</v>
      </c>
      <c r="S13" s="13">
        <v>6</v>
      </c>
      <c r="T13" s="15">
        <v>4</v>
      </c>
      <c r="U13" s="15">
        <v>9</v>
      </c>
      <c r="V13" s="15">
        <v>5</v>
      </c>
      <c r="W13" s="294">
        <v>6</v>
      </c>
      <c r="X13" s="12">
        <v>53</v>
      </c>
      <c r="Y13" s="7">
        <v>23</v>
      </c>
    </row>
    <row r="14" spans="2:27" ht="12.75">
      <c r="B14" s="221"/>
      <c r="C14" s="58"/>
      <c r="D14" s="6">
        <v>0</v>
      </c>
      <c r="E14" s="292">
        <v>0</v>
      </c>
      <c r="F14" s="6">
        <v>1</v>
      </c>
      <c r="G14" s="6">
        <v>3</v>
      </c>
      <c r="H14" s="6">
        <v>1</v>
      </c>
      <c r="I14" s="6">
        <v>0</v>
      </c>
      <c r="J14" s="6">
        <v>2</v>
      </c>
      <c r="K14" s="6">
        <v>0</v>
      </c>
      <c r="L14" s="292">
        <v>1</v>
      </c>
      <c r="M14" s="7">
        <v>8</v>
      </c>
      <c r="O14" s="6">
        <v>3</v>
      </c>
      <c r="P14" s="6">
        <v>2</v>
      </c>
      <c r="Q14" s="6">
        <v>2</v>
      </c>
      <c r="R14" s="292">
        <v>0</v>
      </c>
      <c r="S14" s="6">
        <v>1</v>
      </c>
      <c r="T14" s="6">
        <v>2</v>
      </c>
      <c r="U14" s="6">
        <v>0</v>
      </c>
      <c r="V14" s="6">
        <v>3</v>
      </c>
      <c r="W14" s="292">
        <v>2</v>
      </c>
      <c r="X14" s="7">
        <v>15</v>
      </c>
      <c r="Y14" s="17"/>
      <c r="AA14" s="101">
        <v>3</v>
      </c>
    </row>
    <row r="15" spans="2:25" ht="12.75">
      <c r="B15" s="224"/>
      <c r="C15" s="60"/>
      <c r="Y15" s="8"/>
    </row>
    <row r="16" spans="2:25" ht="12.75">
      <c r="B16" s="221" t="s">
        <v>38</v>
      </c>
      <c r="C16" s="58">
        <v>17</v>
      </c>
      <c r="D16" s="13">
        <v>7</v>
      </c>
      <c r="E16" s="291">
        <v>7</v>
      </c>
      <c r="F16" s="14">
        <v>4</v>
      </c>
      <c r="G16" s="14">
        <v>6</v>
      </c>
      <c r="H16" s="13">
        <v>3</v>
      </c>
      <c r="I16" s="15">
        <v>4</v>
      </c>
      <c r="J16" s="15">
        <v>3</v>
      </c>
      <c r="K16" s="15">
        <v>9</v>
      </c>
      <c r="L16" s="294">
        <v>5</v>
      </c>
      <c r="M16" s="12">
        <v>48</v>
      </c>
      <c r="N16" s="16"/>
      <c r="O16" s="13">
        <v>5</v>
      </c>
      <c r="P16" s="14">
        <v>4</v>
      </c>
      <c r="Q16" s="14">
        <v>4</v>
      </c>
      <c r="R16" s="291">
        <v>7</v>
      </c>
      <c r="S16" s="13">
        <v>4</v>
      </c>
      <c r="T16" s="15">
        <v>4</v>
      </c>
      <c r="U16" s="15">
        <v>6</v>
      </c>
      <c r="V16" s="15">
        <v>5</v>
      </c>
      <c r="W16" s="294">
        <v>6</v>
      </c>
      <c r="X16" s="12">
        <v>45</v>
      </c>
      <c r="Y16" s="7">
        <v>34</v>
      </c>
    </row>
    <row r="17" spans="2:27" ht="12.75">
      <c r="B17" s="221"/>
      <c r="C17" s="58"/>
      <c r="D17" s="6">
        <v>0</v>
      </c>
      <c r="E17" s="292">
        <v>1</v>
      </c>
      <c r="F17" s="6">
        <v>2</v>
      </c>
      <c r="G17" s="6">
        <v>1</v>
      </c>
      <c r="H17" s="6">
        <v>3</v>
      </c>
      <c r="I17" s="6">
        <v>3</v>
      </c>
      <c r="J17" s="6">
        <v>3</v>
      </c>
      <c r="K17" s="6">
        <v>0</v>
      </c>
      <c r="L17" s="292">
        <v>3</v>
      </c>
      <c r="M17" s="7">
        <v>16</v>
      </c>
      <c r="O17" s="6">
        <v>2</v>
      </c>
      <c r="P17" s="6">
        <v>3</v>
      </c>
      <c r="Q17" s="6">
        <v>2</v>
      </c>
      <c r="R17" s="292">
        <v>1</v>
      </c>
      <c r="S17" s="6">
        <v>3</v>
      </c>
      <c r="T17" s="6">
        <v>2</v>
      </c>
      <c r="U17" s="6">
        <v>1</v>
      </c>
      <c r="V17" s="6">
        <v>2</v>
      </c>
      <c r="W17" s="292">
        <v>2</v>
      </c>
      <c r="X17" s="7">
        <v>18</v>
      </c>
      <c r="Y17" s="17"/>
      <c r="AA17" s="101">
        <v>7</v>
      </c>
    </row>
    <row r="18" spans="2:25" ht="12.75">
      <c r="B18" s="222"/>
      <c r="C18" s="59"/>
      <c r="Y18" s="8"/>
    </row>
    <row r="19" spans="2:25" ht="12.75">
      <c r="B19" s="221" t="s">
        <v>49</v>
      </c>
      <c r="C19" s="58">
        <v>19</v>
      </c>
      <c r="D19" s="13">
        <v>8</v>
      </c>
      <c r="E19" s="291">
        <v>8</v>
      </c>
      <c r="F19" s="14">
        <v>5</v>
      </c>
      <c r="G19" s="14">
        <v>9</v>
      </c>
      <c r="H19" s="13">
        <v>9</v>
      </c>
      <c r="I19" s="15">
        <v>4</v>
      </c>
      <c r="J19" s="15">
        <v>4</v>
      </c>
      <c r="K19" s="15">
        <v>6</v>
      </c>
      <c r="L19" s="294">
        <v>9</v>
      </c>
      <c r="M19" s="12">
        <v>62</v>
      </c>
      <c r="N19" s="16"/>
      <c r="O19" s="13">
        <v>5</v>
      </c>
      <c r="P19" s="14">
        <v>5</v>
      </c>
      <c r="Q19" s="14">
        <v>9</v>
      </c>
      <c r="R19" s="291">
        <v>8</v>
      </c>
      <c r="S19" s="13">
        <v>5</v>
      </c>
      <c r="T19" s="15">
        <v>5</v>
      </c>
      <c r="U19" s="15">
        <v>9</v>
      </c>
      <c r="V19" s="15">
        <v>7</v>
      </c>
      <c r="W19" s="294">
        <v>5</v>
      </c>
      <c r="X19" s="12">
        <v>58</v>
      </c>
      <c r="Y19" s="7">
        <v>19</v>
      </c>
    </row>
    <row r="20" spans="2:27" ht="12.75">
      <c r="B20" s="221"/>
      <c r="C20" s="58"/>
      <c r="D20" s="6">
        <v>0</v>
      </c>
      <c r="E20" s="292">
        <v>0</v>
      </c>
      <c r="F20" s="6">
        <v>2</v>
      </c>
      <c r="G20" s="6">
        <v>0</v>
      </c>
      <c r="H20" s="6">
        <v>0</v>
      </c>
      <c r="I20" s="6">
        <v>3</v>
      </c>
      <c r="J20" s="6">
        <v>2</v>
      </c>
      <c r="K20" s="6">
        <v>1</v>
      </c>
      <c r="L20" s="292">
        <v>0</v>
      </c>
      <c r="M20" s="7">
        <v>8</v>
      </c>
      <c r="O20" s="6">
        <v>2</v>
      </c>
      <c r="P20" s="6">
        <v>3</v>
      </c>
      <c r="Q20" s="6">
        <v>0</v>
      </c>
      <c r="R20" s="292">
        <v>0</v>
      </c>
      <c r="S20" s="6">
        <v>2</v>
      </c>
      <c r="T20" s="6">
        <v>1</v>
      </c>
      <c r="U20" s="6">
        <v>0</v>
      </c>
      <c r="V20" s="6">
        <v>0</v>
      </c>
      <c r="W20" s="292">
        <v>3</v>
      </c>
      <c r="X20" s="7">
        <v>11</v>
      </c>
      <c r="Y20" s="11"/>
      <c r="AA20" s="101">
        <v>3</v>
      </c>
    </row>
    <row r="21" spans="2:25" ht="12.75">
      <c r="B21" s="225"/>
      <c r="C21" s="61"/>
      <c r="D21" s="10"/>
      <c r="E21" s="293"/>
      <c r="F21" s="10"/>
      <c r="G21" s="10"/>
      <c r="H21" s="10"/>
      <c r="I21" s="10"/>
      <c r="J21" s="10"/>
      <c r="K21" s="10"/>
      <c r="L21" s="293"/>
      <c r="M21" s="11"/>
      <c r="O21" s="10"/>
      <c r="P21" s="10"/>
      <c r="Q21" s="10"/>
      <c r="R21" s="293"/>
      <c r="S21" s="10"/>
      <c r="T21" s="10"/>
      <c r="U21" s="10"/>
      <c r="V21" s="10"/>
      <c r="W21" s="293"/>
      <c r="X21" s="11"/>
      <c r="Y21" s="8"/>
    </row>
    <row r="22" spans="2:25" ht="12.75">
      <c r="B22" s="221" t="s">
        <v>95</v>
      </c>
      <c r="C22" s="58">
        <v>23</v>
      </c>
      <c r="D22" s="13">
        <v>7</v>
      </c>
      <c r="E22" s="291">
        <v>7</v>
      </c>
      <c r="F22" s="14">
        <v>4</v>
      </c>
      <c r="G22" s="14">
        <v>7</v>
      </c>
      <c r="H22" s="13">
        <v>4</v>
      </c>
      <c r="I22" s="15">
        <v>4</v>
      </c>
      <c r="J22" s="15">
        <v>4</v>
      </c>
      <c r="K22" s="15">
        <v>5</v>
      </c>
      <c r="L22" s="294">
        <v>9</v>
      </c>
      <c r="M22" s="12">
        <v>51</v>
      </c>
      <c r="N22" s="16"/>
      <c r="O22" s="13">
        <v>3</v>
      </c>
      <c r="P22" s="14">
        <v>7</v>
      </c>
      <c r="Q22" s="14">
        <v>3</v>
      </c>
      <c r="R22" s="291">
        <v>9</v>
      </c>
      <c r="S22" s="13">
        <v>9</v>
      </c>
      <c r="T22" s="15">
        <v>4</v>
      </c>
      <c r="U22" s="15">
        <v>7</v>
      </c>
      <c r="V22" s="15">
        <v>6</v>
      </c>
      <c r="W22" s="294">
        <v>6</v>
      </c>
      <c r="X22" s="12">
        <v>54</v>
      </c>
      <c r="Y22" s="7">
        <v>30</v>
      </c>
    </row>
    <row r="23" spans="2:27" ht="12.75">
      <c r="B23" s="226"/>
      <c r="C23" s="62"/>
      <c r="D23" s="6">
        <v>0</v>
      </c>
      <c r="E23" s="292">
        <v>2</v>
      </c>
      <c r="F23" s="6">
        <v>3</v>
      </c>
      <c r="G23" s="6">
        <v>1</v>
      </c>
      <c r="H23" s="6">
        <v>2</v>
      </c>
      <c r="I23" s="6">
        <v>3</v>
      </c>
      <c r="J23" s="6">
        <v>2</v>
      </c>
      <c r="K23" s="6">
        <v>2</v>
      </c>
      <c r="L23" s="292">
        <v>0</v>
      </c>
      <c r="M23" s="7">
        <v>15</v>
      </c>
      <c r="O23" s="6">
        <v>4</v>
      </c>
      <c r="P23" s="6">
        <v>1</v>
      </c>
      <c r="Q23" s="6">
        <v>3</v>
      </c>
      <c r="R23" s="292">
        <v>0</v>
      </c>
      <c r="S23" s="6">
        <v>0</v>
      </c>
      <c r="T23" s="6">
        <v>2</v>
      </c>
      <c r="U23" s="6">
        <v>1</v>
      </c>
      <c r="V23" s="6">
        <v>2</v>
      </c>
      <c r="W23" s="292">
        <v>2</v>
      </c>
      <c r="X23" s="7">
        <v>15</v>
      </c>
      <c r="Y23" s="11"/>
      <c r="AA23" s="101">
        <v>4</v>
      </c>
    </row>
    <row r="24" spans="2:25" ht="12.75">
      <c r="B24" s="225"/>
      <c r="C24" s="61"/>
      <c r="D24" s="10"/>
      <c r="E24" s="293"/>
      <c r="F24" s="10"/>
      <c r="G24" s="10"/>
      <c r="H24" s="10"/>
      <c r="I24" s="10"/>
      <c r="J24" s="10"/>
      <c r="K24" s="10"/>
      <c r="L24" s="293"/>
      <c r="M24" s="11"/>
      <c r="O24" s="10"/>
      <c r="P24" s="10"/>
      <c r="Q24" s="10"/>
      <c r="R24" s="293"/>
      <c r="S24" s="10"/>
      <c r="T24" s="10"/>
      <c r="U24" s="10"/>
      <c r="V24" s="10"/>
      <c r="W24" s="293"/>
      <c r="X24" s="11"/>
      <c r="Y24" s="8"/>
    </row>
    <row r="25" spans="2:25" ht="12.75">
      <c r="B25" s="221" t="s">
        <v>39</v>
      </c>
      <c r="C25" s="58">
        <v>19</v>
      </c>
      <c r="D25" s="13">
        <v>6</v>
      </c>
      <c r="E25" s="291">
        <v>7</v>
      </c>
      <c r="F25" s="14">
        <v>6</v>
      </c>
      <c r="G25" s="14">
        <v>9</v>
      </c>
      <c r="H25" s="13">
        <v>9</v>
      </c>
      <c r="I25" s="15">
        <v>9</v>
      </c>
      <c r="J25" s="15">
        <v>3</v>
      </c>
      <c r="K25" s="15">
        <v>5</v>
      </c>
      <c r="L25" s="294">
        <v>8</v>
      </c>
      <c r="M25" s="12">
        <v>62</v>
      </c>
      <c r="N25" s="16"/>
      <c r="O25" s="13">
        <v>9</v>
      </c>
      <c r="P25" s="14">
        <v>9</v>
      </c>
      <c r="Q25" s="14">
        <v>3</v>
      </c>
      <c r="R25" s="291">
        <v>7</v>
      </c>
      <c r="S25" s="13">
        <v>6</v>
      </c>
      <c r="T25" s="15">
        <v>3</v>
      </c>
      <c r="U25" s="15">
        <v>5</v>
      </c>
      <c r="V25" s="15">
        <v>6</v>
      </c>
      <c r="W25" s="294">
        <v>7</v>
      </c>
      <c r="X25" s="12">
        <v>55</v>
      </c>
      <c r="Y25" s="7">
        <v>20</v>
      </c>
    </row>
    <row r="26" spans="2:27" ht="12.75">
      <c r="B26" s="226"/>
      <c r="C26" s="62"/>
      <c r="D26" s="6">
        <v>1</v>
      </c>
      <c r="E26" s="292">
        <v>1</v>
      </c>
      <c r="F26" s="6">
        <v>1</v>
      </c>
      <c r="G26" s="6">
        <v>0</v>
      </c>
      <c r="H26" s="6">
        <v>0</v>
      </c>
      <c r="I26" s="6">
        <v>0</v>
      </c>
      <c r="J26" s="6">
        <v>3</v>
      </c>
      <c r="K26" s="6">
        <v>2</v>
      </c>
      <c r="L26" s="292">
        <v>0</v>
      </c>
      <c r="M26" s="7">
        <v>8</v>
      </c>
      <c r="O26" s="6">
        <v>0</v>
      </c>
      <c r="P26" s="6">
        <v>0</v>
      </c>
      <c r="Q26" s="6">
        <v>3</v>
      </c>
      <c r="R26" s="292">
        <v>1</v>
      </c>
      <c r="S26" s="6">
        <v>1</v>
      </c>
      <c r="T26" s="6">
        <v>3</v>
      </c>
      <c r="U26" s="6">
        <v>2</v>
      </c>
      <c r="V26" s="6">
        <v>1</v>
      </c>
      <c r="W26" s="292">
        <v>1</v>
      </c>
      <c r="X26" s="7">
        <v>12</v>
      </c>
      <c r="Y26" s="17"/>
      <c r="AA26" s="101">
        <v>3</v>
      </c>
    </row>
    <row r="27" spans="2:25" ht="12.75">
      <c r="B27" s="224"/>
      <c r="C27" s="60"/>
      <c r="Y27" s="8"/>
    </row>
    <row r="28" spans="2:25" ht="12.75">
      <c r="B28" s="221" t="s">
        <v>40</v>
      </c>
      <c r="C28" s="58">
        <v>19</v>
      </c>
      <c r="D28" s="13">
        <v>5</v>
      </c>
      <c r="E28" s="291">
        <v>8</v>
      </c>
      <c r="F28" s="14">
        <v>6</v>
      </c>
      <c r="G28" s="14">
        <v>5</v>
      </c>
      <c r="H28" s="13">
        <v>6</v>
      </c>
      <c r="I28" s="15">
        <v>6</v>
      </c>
      <c r="J28" s="15">
        <v>3</v>
      </c>
      <c r="K28" s="15">
        <v>9</v>
      </c>
      <c r="L28" s="294">
        <v>9</v>
      </c>
      <c r="M28" s="12">
        <v>57</v>
      </c>
      <c r="N28" s="16"/>
      <c r="O28" s="13">
        <v>5</v>
      </c>
      <c r="P28" s="14">
        <v>9</v>
      </c>
      <c r="Q28" s="14">
        <v>2</v>
      </c>
      <c r="R28" s="291">
        <v>9</v>
      </c>
      <c r="S28" s="13">
        <v>5</v>
      </c>
      <c r="T28" s="15">
        <v>9</v>
      </c>
      <c r="U28" s="15">
        <v>9</v>
      </c>
      <c r="V28" s="15">
        <v>6</v>
      </c>
      <c r="W28" s="294">
        <v>9</v>
      </c>
      <c r="X28" s="12">
        <v>63</v>
      </c>
      <c r="Y28" s="7">
        <v>18</v>
      </c>
    </row>
    <row r="29" spans="2:27" ht="12.75">
      <c r="B29" s="221"/>
      <c r="C29" s="58"/>
      <c r="D29" s="6">
        <v>2</v>
      </c>
      <c r="E29" s="292">
        <v>0</v>
      </c>
      <c r="F29" s="6">
        <v>1</v>
      </c>
      <c r="G29" s="6">
        <v>2</v>
      </c>
      <c r="H29" s="6">
        <v>0</v>
      </c>
      <c r="I29" s="6">
        <v>1</v>
      </c>
      <c r="J29" s="6">
        <v>3</v>
      </c>
      <c r="K29" s="6">
        <v>0</v>
      </c>
      <c r="L29" s="292">
        <v>0</v>
      </c>
      <c r="M29" s="7">
        <v>9</v>
      </c>
      <c r="O29" s="6">
        <v>2</v>
      </c>
      <c r="P29" s="6">
        <v>0</v>
      </c>
      <c r="Q29" s="6">
        <v>4</v>
      </c>
      <c r="R29" s="292">
        <v>0</v>
      </c>
      <c r="S29" s="6">
        <v>2</v>
      </c>
      <c r="T29" s="6">
        <v>0</v>
      </c>
      <c r="U29" s="6">
        <v>0</v>
      </c>
      <c r="V29" s="6">
        <v>1</v>
      </c>
      <c r="W29" s="292">
        <v>0</v>
      </c>
      <c r="X29" s="7">
        <v>9</v>
      </c>
      <c r="Y29" s="17"/>
      <c r="AA29" s="101">
        <v>0</v>
      </c>
    </row>
    <row r="30" spans="2:25" ht="12.75">
      <c r="B30" s="222"/>
      <c r="C30" s="59"/>
      <c r="Y30" s="8"/>
    </row>
    <row r="31" spans="2:25" ht="12.75">
      <c r="B31" s="221" t="s">
        <v>77</v>
      </c>
      <c r="C31" s="58">
        <v>6</v>
      </c>
      <c r="D31" s="13">
        <v>4</v>
      </c>
      <c r="E31" s="291">
        <v>6</v>
      </c>
      <c r="F31" s="14">
        <v>5</v>
      </c>
      <c r="G31" s="14">
        <v>4</v>
      </c>
      <c r="H31" s="13">
        <v>4</v>
      </c>
      <c r="I31" s="15">
        <v>4</v>
      </c>
      <c r="J31" s="15">
        <v>3</v>
      </c>
      <c r="K31" s="15">
        <v>4</v>
      </c>
      <c r="L31" s="294">
        <v>5</v>
      </c>
      <c r="M31" s="12">
        <v>39</v>
      </c>
      <c r="N31" s="16"/>
      <c r="O31" s="13">
        <v>4</v>
      </c>
      <c r="P31" s="14">
        <v>6</v>
      </c>
      <c r="Q31" s="14">
        <v>3</v>
      </c>
      <c r="R31" s="291">
        <v>6</v>
      </c>
      <c r="S31" s="13">
        <v>4</v>
      </c>
      <c r="T31" s="15">
        <v>3</v>
      </c>
      <c r="U31" s="15">
        <v>5</v>
      </c>
      <c r="V31" s="15">
        <v>4</v>
      </c>
      <c r="W31" s="294">
        <v>6</v>
      </c>
      <c r="X31" s="12">
        <v>41</v>
      </c>
      <c r="Y31" s="7">
        <v>34</v>
      </c>
    </row>
    <row r="32" spans="2:27" ht="12.75">
      <c r="B32" s="226"/>
      <c r="C32" s="62"/>
      <c r="D32" s="6">
        <v>3</v>
      </c>
      <c r="E32" s="292">
        <v>2</v>
      </c>
      <c r="F32" s="6">
        <v>1</v>
      </c>
      <c r="G32" s="6">
        <v>3</v>
      </c>
      <c r="H32" s="6">
        <v>1</v>
      </c>
      <c r="I32" s="6">
        <v>2</v>
      </c>
      <c r="J32" s="6">
        <v>2</v>
      </c>
      <c r="K32" s="6">
        <v>2</v>
      </c>
      <c r="L32" s="292">
        <v>2</v>
      </c>
      <c r="M32" s="7">
        <v>18</v>
      </c>
      <c r="O32" s="6">
        <v>2</v>
      </c>
      <c r="P32" s="6">
        <v>1</v>
      </c>
      <c r="Q32" s="6">
        <v>2</v>
      </c>
      <c r="R32" s="292">
        <v>1</v>
      </c>
      <c r="S32" s="6">
        <v>2</v>
      </c>
      <c r="T32" s="6">
        <v>2</v>
      </c>
      <c r="U32" s="6">
        <v>2</v>
      </c>
      <c r="V32" s="6">
        <v>3</v>
      </c>
      <c r="W32" s="292">
        <v>1</v>
      </c>
      <c r="X32" s="7">
        <v>16</v>
      </c>
      <c r="Y32" s="11"/>
      <c r="AA32" s="101">
        <v>6</v>
      </c>
    </row>
    <row r="33" spans="2:25" ht="12.75">
      <c r="B33" s="225"/>
      <c r="C33" s="61"/>
      <c r="D33" s="10"/>
      <c r="E33" s="293"/>
      <c r="F33" s="10"/>
      <c r="G33" s="10"/>
      <c r="H33" s="10"/>
      <c r="I33" s="10"/>
      <c r="J33" s="10"/>
      <c r="K33" s="10"/>
      <c r="L33" s="293"/>
      <c r="M33" s="11"/>
      <c r="O33" s="10"/>
      <c r="P33" s="10"/>
      <c r="Q33" s="10"/>
      <c r="R33" s="293"/>
      <c r="S33" s="10"/>
      <c r="T33" s="10"/>
      <c r="U33" s="10"/>
      <c r="V33" s="10"/>
      <c r="W33" s="293"/>
      <c r="X33" s="11"/>
      <c r="Y33" s="8"/>
    </row>
    <row r="34" spans="2:25" ht="12.75">
      <c r="B34" s="221" t="s">
        <v>96</v>
      </c>
      <c r="C34" s="58">
        <v>15</v>
      </c>
      <c r="D34" s="13">
        <v>6</v>
      </c>
      <c r="E34" s="291">
        <v>9</v>
      </c>
      <c r="F34" s="14">
        <v>5</v>
      </c>
      <c r="G34" s="14">
        <v>6</v>
      </c>
      <c r="H34" s="13">
        <v>3</v>
      </c>
      <c r="I34" s="15">
        <v>5</v>
      </c>
      <c r="J34" s="15">
        <v>3</v>
      </c>
      <c r="K34" s="15">
        <v>9</v>
      </c>
      <c r="L34" s="294">
        <v>6</v>
      </c>
      <c r="M34" s="12">
        <v>52</v>
      </c>
      <c r="N34" s="16"/>
      <c r="O34" s="13">
        <v>4</v>
      </c>
      <c r="P34" s="14">
        <v>9</v>
      </c>
      <c r="Q34" s="14">
        <v>4</v>
      </c>
      <c r="R34" s="291">
        <v>6</v>
      </c>
      <c r="S34" s="13">
        <v>4</v>
      </c>
      <c r="T34" s="15">
        <v>3</v>
      </c>
      <c r="U34" s="15">
        <v>5</v>
      </c>
      <c r="V34" s="15">
        <v>9</v>
      </c>
      <c r="W34" s="294">
        <v>6</v>
      </c>
      <c r="X34" s="12">
        <v>50</v>
      </c>
      <c r="Y34" s="7">
        <v>28</v>
      </c>
    </row>
    <row r="35" spans="2:27" ht="12.75">
      <c r="B35" s="226"/>
      <c r="C35" s="62"/>
      <c r="D35" s="6">
        <v>1</v>
      </c>
      <c r="E35" s="292">
        <v>0</v>
      </c>
      <c r="F35" s="6">
        <v>1</v>
      </c>
      <c r="G35" s="6">
        <v>1</v>
      </c>
      <c r="H35" s="6">
        <v>3</v>
      </c>
      <c r="I35" s="6">
        <v>1</v>
      </c>
      <c r="J35" s="6">
        <v>3</v>
      </c>
      <c r="K35" s="6">
        <v>0</v>
      </c>
      <c r="L35" s="292">
        <v>2</v>
      </c>
      <c r="M35" s="7">
        <v>12</v>
      </c>
      <c r="O35" s="6">
        <v>3</v>
      </c>
      <c r="P35" s="6">
        <v>0</v>
      </c>
      <c r="Q35" s="6">
        <v>2</v>
      </c>
      <c r="R35" s="292">
        <v>2</v>
      </c>
      <c r="S35" s="6">
        <v>3</v>
      </c>
      <c r="T35" s="6">
        <v>2</v>
      </c>
      <c r="U35" s="6">
        <v>2</v>
      </c>
      <c r="V35" s="6">
        <v>0</v>
      </c>
      <c r="W35" s="292">
        <v>2</v>
      </c>
      <c r="X35" s="7">
        <v>16</v>
      </c>
      <c r="Y35" s="17"/>
      <c r="AA35" s="101">
        <v>6</v>
      </c>
    </row>
    <row r="36" spans="2:25" ht="12.75">
      <c r="B36" s="224"/>
      <c r="C36" s="60"/>
      <c r="Y36" s="8"/>
    </row>
    <row r="37" spans="2:25" ht="12.75">
      <c r="B37" s="221" t="s">
        <v>76</v>
      </c>
      <c r="C37" s="58">
        <v>12</v>
      </c>
      <c r="D37" s="13">
        <v>5</v>
      </c>
      <c r="E37" s="291">
        <v>5</v>
      </c>
      <c r="F37" s="14">
        <v>4</v>
      </c>
      <c r="G37" s="14">
        <v>6</v>
      </c>
      <c r="H37" s="13">
        <v>3</v>
      </c>
      <c r="I37" s="15">
        <v>5</v>
      </c>
      <c r="J37" s="15">
        <v>3</v>
      </c>
      <c r="K37" s="15">
        <v>4</v>
      </c>
      <c r="L37" s="294">
        <v>7</v>
      </c>
      <c r="M37" s="12">
        <v>42</v>
      </c>
      <c r="N37" s="16"/>
      <c r="O37" s="13">
        <v>4</v>
      </c>
      <c r="P37" s="14">
        <v>5</v>
      </c>
      <c r="Q37" s="14">
        <v>4</v>
      </c>
      <c r="R37" s="291">
        <v>5</v>
      </c>
      <c r="S37" s="13">
        <v>4</v>
      </c>
      <c r="T37" s="15">
        <v>4</v>
      </c>
      <c r="U37" s="15">
        <v>9</v>
      </c>
      <c r="V37" s="15">
        <v>6</v>
      </c>
      <c r="W37" s="294">
        <v>9</v>
      </c>
      <c r="X37" s="12">
        <v>50</v>
      </c>
      <c r="Y37" s="7">
        <v>31</v>
      </c>
    </row>
    <row r="38" spans="2:27" ht="12.75">
      <c r="B38" s="226"/>
      <c r="C38" s="62"/>
      <c r="D38" s="6">
        <v>2</v>
      </c>
      <c r="E38" s="292">
        <v>3</v>
      </c>
      <c r="F38" s="6">
        <v>2</v>
      </c>
      <c r="G38" s="6">
        <v>1</v>
      </c>
      <c r="H38" s="6">
        <v>2</v>
      </c>
      <c r="I38" s="6">
        <v>1</v>
      </c>
      <c r="J38" s="6">
        <v>2</v>
      </c>
      <c r="K38" s="6">
        <v>3</v>
      </c>
      <c r="L38" s="292">
        <v>1</v>
      </c>
      <c r="M38" s="7">
        <v>17</v>
      </c>
      <c r="O38" s="6">
        <v>3</v>
      </c>
      <c r="P38" s="6">
        <v>2</v>
      </c>
      <c r="Q38" s="6">
        <v>1</v>
      </c>
      <c r="R38" s="292">
        <v>3</v>
      </c>
      <c r="S38" s="6">
        <v>3</v>
      </c>
      <c r="T38" s="6">
        <v>1</v>
      </c>
      <c r="U38" s="6">
        <v>0</v>
      </c>
      <c r="V38" s="6">
        <v>1</v>
      </c>
      <c r="W38" s="292">
        <v>0</v>
      </c>
      <c r="X38" s="7">
        <v>14</v>
      </c>
      <c r="Y38" s="17"/>
      <c r="AA38" s="101">
        <v>7</v>
      </c>
    </row>
    <row r="39" spans="2:25" ht="12.75">
      <c r="B39" s="222"/>
      <c r="C39" s="59"/>
      <c r="Y39" s="8"/>
    </row>
    <row r="40" spans="2:25" ht="12.75">
      <c r="B40" s="221" t="s">
        <v>82</v>
      </c>
      <c r="C40" s="58">
        <v>16</v>
      </c>
      <c r="D40" s="13">
        <v>5</v>
      </c>
      <c r="E40" s="291">
        <v>9</v>
      </c>
      <c r="F40" s="14">
        <v>6</v>
      </c>
      <c r="G40" s="14">
        <v>6</v>
      </c>
      <c r="H40" s="13">
        <v>3</v>
      </c>
      <c r="I40" s="15">
        <v>6</v>
      </c>
      <c r="J40" s="15">
        <v>3</v>
      </c>
      <c r="K40" s="15">
        <v>5</v>
      </c>
      <c r="L40" s="294">
        <v>8</v>
      </c>
      <c r="M40" s="12">
        <v>51</v>
      </c>
      <c r="N40" s="16"/>
      <c r="O40" s="13">
        <v>9</v>
      </c>
      <c r="P40" s="14">
        <v>9</v>
      </c>
      <c r="Q40" s="14">
        <v>9</v>
      </c>
      <c r="R40" s="291">
        <v>5</v>
      </c>
      <c r="S40" s="13">
        <v>4</v>
      </c>
      <c r="T40" s="15">
        <v>9</v>
      </c>
      <c r="U40" s="15">
        <v>9</v>
      </c>
      <c r="V40" s="15">
        <v>6</v>
      </c>
      <c r="W40" s="294">
        <v>7</v>
      </c>
      <c r="X40" s="12">
        <v>67</v>
      </c>
      <c r="Y40" s="7">
        <v>19</v>
      </c>
    </row>
    <row r="41" spans="2:27" ht="12.75">
      <c r="B41" s="226"/>
      <c r="C41" s="62"/>
      <c r="D41" s="6">
        <v>2</v>
      </c>
      <c r="E41" s="292">
        <v>0</v>
      </c>
      <c r="F41" s="6">
        <v>0</v>
      </c>
      <c r="G41" s="6">
        <v>1</v>
      </c>
      <c r="H41" s="6">
        <v>3</v>
      </c>
      <c r="I41" s="6">
        <v>0</v>
      </c>
      <c r="J41" s="6">
        <v>3</v>
      </c>
      <c r="K41" s="6">
        <v>2</v>
      </c>
      <c r="L41" s="292">
        <v>0</v>
      </c>
      <c r="M41" s="7">
        <v>11</v>
      </c>
      <c r="O41" s="6">
        <v>0</v>
      </c>
      <c r="P41" s="6">
        <v>0</v>
      </c>
      <c r="Q41" s="6">
        <v>0</v>
      </c>
      <c r="R41" s="292">
        <v>3</v>
      </c>
      <c r="S41" s="6">
        <v>3</v>
      </c>
      <c r="T41" s="6">
        <v>0</v>
      </c>
      <c r="U41" s="6">
        <v>0</v>
      </c>
      <c r="V41" s="6">
        <v>1</v>
      </c>
      <c r="W41" s="292">
        <v>1</v>
      </c>
      <c r="X41" s="7">
        <v>8</v>
      </c>
      <c r="Y41" s="17"/>
      <c r="AA41" s="101">
        <v>4</v>
      </c>
    </row>
    <row r="42" spans="2:25" ht="12.75">
      <c r="B42" s="222"/>
      <c r="C42" s="59"/>
      <c r="Y42" s="8"/>
    </row>
    <row r="43" spans="2:25" ht="12.75">
      <c r="B43" s="221" t="s">
        <v>88</v>
      </c>
      <c r="C43" s="58">
        <v>13</v>
      </c>
      <c r="D43" s="13">
        <v>5</v>
      </c>
      <c r="E43" s="291">
        <v>6</v>
      </c>
      <c r="F43" s="14">
        <v>5</v>
      </c>
      <c r="G43" s="14">
        <v>5</v>
      </c>
      <c r="H43" s="13">
        <v>3</v>
      </c>
      <c r="I43" s="15">
        <v>4</v>
      </c>
      <c r="J43" s="15">
        <v>4</v>
      </c>
      <c r="K43" s="15">
        <v>5</v>
      </c>
      <c r="L43" s="294">
        <v>8</v>
      </c>
      <c r="M43" s="12">
        <v>45</v>
      </c>
      <c r="N43" s="16"/>
      <c r="O43" s="13">
        <v>4</v>
      </c>
      <c r="P43" s="14">
        <v>4</v>
      </c>
      <c r="Q43" s="14">
        <v>9</v>
      </c>
      <c r="R43" s="291">
        <v>9</v>
      </c>
      <c r="S43" s="13">
        <v>5</v>
      </c>
      <c r="T43" s="15">
        <v>3</v>
      </c>
      <c r="U43" s="15">
        <v>5</v>
      </c>
      <c r="V43" s="15">
        <v>5</v>
      </c>
      <c r="W43" s="294">
        <v>9</v>
      </c>
      <c r="X43" s="12">
        <v>53</v>
      </c>
      <c r="Y43" s="7">
        <v>28</v>
      </c>
    </row>
    <row r="44" spans="2:27" ht="12.75">
      <c r="B44" s="226"/>
      <c r="C44" s="62"/>
      <c r="D44" s="6">
        <v>2</v>
      </c>
      <c r="E44" s="292">
        <v>2</v>
      </c>
      <c r="F44" s="6">
        <v>1</v>
      </c>
      <c r="G44" s="6">
        <v>2</v>
      </c>
      <c r="H44" s="6">
        <v>2</v>
      </c>
      <c r="I44" s="6">
        <v>2</v>
      </c>
      <c r="J44" s="6">
        <v>1</v>
      </c>
      <c r="K44" s="6">
        <v>2</v>
      </c>
      <c r="L44" s="292">
        <v>0</v>
      </c>
      <c r="M44" s="7">
        <v>14</v>
      </c>
      <c r="O44" s="6">
        <v>3</v>
      </c>
      <c r="P44" s="6">
        <v>3</v>
      </c>
      <c r="Q44" s="6">
        <v>0</v>
      </c>
      <c r="R44" s="292">
        <v>0</v>
      </c>
      <c r="S44" s="6">
        <v>2</v>
      </c>
      <c r="T44" s="6">
        <v>2</v>
      </c>
      <c r="U44" s="6">
        <v>2</v>
      </c>
      <c r="V44" s="6">
        <v>2</v>
      </c>
      <c r="W44" s="292">
        <v>0</v>
      </c>
      <c r="X44" s="7">
        <v>14</v>
      </c>
      <c r="Y44" s="17"/>
      <c r="AA44" s="101">
        <v>2</v>
      </c>
    </row>
    <row r="45" spans="2:25" ht="12.75">
      <c r="B45" s="222"/>
      <c r="C45" s="59"/>
      <c r="Y45" s="8"/>
    </row>
    <row r="46" spans="2:25" ht="12.75">
      <c r="B46" s="221" t="s">
        <v>47</v>
      </c>
      <c r="C46" s="58">
        <v>15</v>
      </c>
      <c r="D46" s="13">
        <v>6</v>
      </c>
      <c r="E46" s="291">
        <v>7</v>
      </c>
      <c r="F46" s="14">
        <v>5</v>
      </c>
      <c r="G46" s="14">
        <v>6</v>
      </c>
      <c r="H46" s="13">
        <v>4</v>
      </c>
      <c r="I46" s="15">
        <v>4</v>
      </c>
      <c r="J46" s="15">
        <v>4</v>
      </c>
      <c r="K46" s="15">
        <v>5</v>
      </c>
      <c r="L46" s="294">
        <v>9</v>
      </c>
      <c r="M46" s="12">
        <v>50</v>
      </c>
      <c r="N46" s="16"/>
      <c r="O46" s="13">
        <v>5</v>
      </c>
      <c r="P46" s="14">
        <v>5</v>
      </c>
      <c r="Q46" s="14">
        <v>3</v>
      </c>
      <c r="R46" s="291">
        <v>9</v>
      </c>
      <c r="S46" s="13">
        <v>6</v>
      </c>
      <c r="T46" s="15">
        <v>5</v>
      </c>
      <c r="U46" s="15">
        <v>9</v>
      </c>
      <c r="V46" s="15">
        <v>6</v>
      </c>
      <c r="W46" s="294">
        <v>5</v>
      </c>
      <c r="X46" s="12">
        <v>53</v>
      </c>
      <c r="Y46" s="7">
        <v>24</v>
      </c>
    </row>
    <row r="47" spans="2:27" ht="12.75">
      <c r="B47" s="226"/>
      <c r="C47" s="62"/>
      <c r="D47" s="6">
        <v>1</v>
      </c>
      <c r="E47" s="292">
        <v>1</v>
      </c>
      <c r="F47" s="6">
        <v>1</v>
      </c>
      <c r="G47" s="6">
        <v>1</v>
      </c>
      <c r="H47" s="6">
        <v>2</v>
      </c>
      <c r="I47" s="6">
        <v>2</v>
      </c>
      <c r="J47" s="6">
        <v>2</v>
      </c>
      <c r="K47" s="6">
        <v>2</v>
      </c>
      <c r="L47" s="292">
        <v>0</v>
      </c>
      <c r="M47" s="7">
        <v>12</v>
      </c>
      <c r="O47" s="6">
        <v>2</v>
      </c>
      <c r="P47" s="6">
        <v>2</v>
      </c>
      <c r="Q47" s="6">
        <v>3</v>
      </c>
      <c r="R47" s="292">
        <v>0</v>
      </c>
      <c r="S47" s="6">
        <v>1</v>
      </c>
      <c r="T47" s="6">
        <v>0</v>
      </c>
      <c r="U47" s="6">
        <v>0</v>
      </c>
      <c r="V47" s="6">
        <v>1</v>
      </c>
      <c r="W47" s="292">
        <v>3</v>
      </c>
      <c r="X47" s="7">
        <v>12</v>
      </c>
      <c r="Y47" s="17"/>
      <c r="AA47" s="101">
        <v>4</v>
      </c>
    </row>
    <row r="48" spans="2:25" ht="12.75">
      <c r="B48" s="222"/>
      <c r="C48" s="59"/>
      <c r="Y48" s="8"/>
    </row>
    <row r="49" spans="2:25" ht="12.75">
      <c r="B49" s="221" t="s">
        <v>51</v>
      </c>
      <c r="C49" s="278">
        <v>21</v>
      </c>
      <c r="D49" s="13">
        <v>5</v>
      </c>
      <c r="E49" s="291">
        <v>9</v>
      </c>
      <c r="F49" s="14">
        <v>7</v>
      </c>
      <c r="G49" s="14">
        <v>6</v>
      </c>
      <c r="H49" s="13">
        <v>4</v>
      </c>
      <c r="I49" s="15">
        <v>5</v>
      </c>
      <c r="J49" s="15">
        <v>6</v>
      </c>
      <c r="K49" s="15">
        <v>9</v>
      </c>
      <c r="L49" s="294">
        <v>9</v>
      </c>
      <c r="M49" s="12">
        <v>60</v>
      </c>
      <c r="N49" s="16"/>
      <c r="O49" s="13">
        <v>6</v>
      </c>
      <c r="P49" s="14">
        <v>9</v>
      </c>
      <c r="Q49" s="14">
        <v>4</v>
      </c>
      <c r="R49" s="291">
        <v>8</v>
      </c>
      <c r="S49" s="13">
        <v>9</v>
      </c>
      <c r="T49" s="15">
        <v>3</v>
      </c>
      <c r="U49" s="15">
        <v>9</v>
      </c>
      <c r="V49" s="15">
        <v>9</v>
      </c>
      <c r="W49" s="294">
        <v>9</v>
      </c>
      <c r="X49" s="12">
        <v>66</v>
      </c>
      <c r="Y49" s="7">
        <v>14</v>
      </c>
    </row>
    <row r="50" spans="2:27" ht="12.75">
      <c r="B50" s="226"/>
      <c r="C50" s="62"/>
      <c r="D50" s="6">
        <v>2</v>
      </c>
      <c r="E50" s="292">
        <v>0</v>
      </c>
      <c r="F50" s="6">
        <v>0</v>
      </c>
      <c r="G50" s="6">
        <v>2</v>
      </c>
      <c r="H50" s="6">
        <v>2</v>
      </c>
      <c r="I50" s="6">
        <v>2</v>
      </c>
      <c r="J50" s="6">
        <v>0</v>
      </c>
      <c r="K50" s="6">
        <v>0</v>
      </c>
      <c r="L50" s="292">
        <v>0</v>
      </c>
      <c r="M50" s="7">
        <v>8</v>
      </c>
      <c r="O50" s="6">
        <v>1</v>
      </c>
      <c r="P50" s="6">
        <v>0</v>
      </c>
      <c r="Q50" s="6">
        <v>2</v>
      </c>
      <c r="R50" s="292">
        <v>0</v>
      </c>
      <c r="S50" s="6">
        <v>0</v>
      </c>
      <c r="T50" s="6">
        <v>3</v>
      </c>
      <c r="U50" s="6">
        <v>0</v>
      </c>
      <c r="V50" s="6">
        <v>0</v>
      </c>
      <c r="W50" s="292">
        <v>0</v>
      </c>
      <c r="X50" s="7">
        <v>6</v>
      </c>
      <c r="Y50" s="17"/>
      <c r="AA50" s="101">
        <v>0</v>
      </c>
    </row>
    <row r="51" spans="2:25" ht="12.75">
      <c r="B51" s="222"/>
      <c r="C51" s="59"/>
      <c r="Y51" s="8"/>
    </row>
    <row r="52" spans="2:25" ht="12.75">
      <c r="B52" s="221" t="s">
        <v>74</v>
      </c>
      <c r="C52" s="58">
        <v>19</v>
      </c>
      <c r="D52" s="13">
        <v>7</v>
      </c>
      <c r="E52" s="291">
        <v>6</v>
      </c>
      <c r="F52" s="14">
        <v>6</v>
      </c>
      <c r="G52" s="14">
        <v>6</v>
      </c>
      <c r="H52" s="13">
        <v>3</v>
      </c>
      <c r="I52" s="15">
        <v>5</v>
      </c>
      <c r="J52" s="15">
        <v>4</v>
      </c>
      <c r="K52" s="15">
        <v>6</v>
      </c>
      <c r="L52" s="294">
        <v>8</v>
      </c>
      <c r="M52" s="12">
        <v>51</v>
      </c>
      <c r="N52" s="16"/>
      <c r="O52" s="13">
        <v>4</v>
      </c>
      <c r="P52" s="14">
        <v>5</v>
      </c>
      <c r="Q52" s="14">
        <v>4</v>
      </c>
      <c r="R52" s="291">
        <v>5</v>
      </c>
      <c r="S52" s="13">
        <v>5</v>
      </c>
      <c r="T52" s="15">
        <v>4</v>
      </c>
      <c r="U52" s="15">
        <v>6</v>
      </c>
      <c r="V52" s="15">
        <v>9</v>
      </c>
      <c r="W52" s="294">
        <v>6</v>
      </c>
      <c r="X52" s="12">
        <v>48</v>
      </c>
      <c r="Y52" s="7">
        <v>30</v>
      </c>
    </row>
    <row r="53" spans="2:27" ht="12.75">
      <c r="B53" s="226"/>
      <c r="C53" s="62"/>
      <c r="D53" s="6">
        <v>0</v>
      </c>
      <c r="E53" s="292">
        <v>2</v>
      </c>
      <c r="F53" s="6">
        <v>1</v>
      </c>
      <c r="G53" s="6">
        <v>1</v>
      </c>
      <c r="H53" s="6">
        <v>3</v>
      </c>
      <c r="I53" s="6">
        <v>2</v>
      </c>
      <c r="J53" s="6">
        <v>2</v>
      </c>
      <c r="K53" s="6">
        <v>1</v>
      </c>
      <c r="L53" s="292">
        <v>0</v>
      </c>
      <c r="M53" s="7">
        <v>12</v>
      </c>
      <c r="O53" s="6">
        <v>3</v>
      </c>
      <c r="P53" s="6">
        <v>3</v>
      </c>
      <c r="Q53" s="6">
        <v>2</v>
      </c>
      <c r="R53" s="292">
        <v>3</v>
      </c>
      <c r="S53" s="6">
        <v>2</v>
      </c>
      <c r="T53" s="6">
        <v>2</v>
      </c>
      <c r="U53" s="6">
        <v>1</v>
      </c>
      <c r="V53" s="6">
        <v>0</v>
      </c>
      <c r="W53" s="292">
        <v>2</v>
      </c>
      <c r="X53" s="7">
        <v>18</v>
      </c>
      <c r="Y53" s="11"/>
      <c r="AA53" s="101">
        <v>7</v>
      </c>
    </row>
    <row r="54" spans="2:25" ht="12.75">
      <c r="B54" s="225"/>
      <c r="C54" s="61"/>
      <c r="D54" s="10"/>
      <c r="E54" s="293"/>
      <c r="F54" s="10"/>
      <c r="G54" s="10"/>
      <c r="H54" s="10"/>
      <c r="I54" s="10"/>
      <c r="J54" s="10"/>
      <c r="K54" s="10"/>
      <c r="L54" s="293"/>
      <c r="M54" s="11"/>
      <c r="O54" s="10"/>
      <c r="P54" s="10"/>
      <c r="Q54" s="10"/>
      <c r="R54" s="293"/>
      <c r="S54" s="10"/>
      <c r="T54" s="10"/>
      <c r="U54" s="10"/>
      <c r="V54" s="10"/>
      <c r="W54" s="293"/>
      <c r="X54" s="11"/>
      <c r="Y54" s="17"/>
    </row>
    <row r="55" spans="2:3" ht="12.75">
      <c r="B55" s="224"/>
      <c r="C55" s="60"/>
    </row>
    <row r="56" spans="2:3" ht="12.75">
      <c r="B56" s="224"/>
      <c r="C56" s="60"/>
    </row>
    <row r="57" spans="2:3" ht="12.75">
      <c r="B57" s="224"/>
      <c r="C57" s="60"/>
    </row>
    <row r="58" spans="2:3" ht="12.75">
      <c r="B58" s="224"/>
      <c r="C58" s="60"/>
    </row>
    <row r="59" spans="2:3" ht="12.75">
      <c r="B59" s="224"/>
      <c r="C59" s="60"/>
    </row>
    <row r="60" spans="2:3" ht="12.75">
      <c r="B60" s="224"/>
      <c r="C60" s="60"/>
    </row>
    <row r="61" spans="2:3" ht="12.75">
      <c r="B61" s="224"/>
      <c r="C61" s="60"/>
    </row>
    <row r="62" spans="2:3" ht="12.75">
      <c r="B62" s="224"/>
      <c r="C62" s="60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64"/>
  <sheetViews>
    <sheetView zoomScale="140" zoomScaleNormal="140" zoomScalePageLayoutView="0" workbookViewId="0" topLeftCell="A1">
      <pane ySplit="5" topLeftCell="A6" activePane="bottomLeft" state="frozen"/>
      <selection pane="topLeft" activeCell="A1" sqref="A1"/>
      <selection pane="bottomLeft" activeCell="F11" sqref="F11"/>
    </sheetView>
  </sheetViews>
  <sheetFormatPr defaultColWidth="9.140625" defaultRowHeight="12.75"/>
  <cols>
    <col min="1" max="1" width="1.7109375" style="0" customWidth="1"/>
    <col min="2" max="2" width="12.7109375" style="31" customWidth="1"/>
    <col min="3" max="3" width="3.7109375" style="4" customWidth="1"/>
    <col min="4" max="4" width="3.7109375" style="0" customWidth="1"/>
    <col min="5" max="5" width="3.7109375" style="101" customWidth="1"/>
    <col min="6" max="11" width="3.7109375" style="0" customWidth="1"/>
    <col min="12" max="12" width="3.7109375" style="101" customWidth="1"/>
    <col min="13" max="17" width="3.7109375" style="0" customWidth="1"/>
    <col min="18" max="18" width="3.7109375" style="101" customWidth="1"/>
    <col min="19" max="22" width="3.7109375" style="0" customWidth="1"/>
    <col min="23" max="23" width="3.7109375" style="101" customWidth="1"/>
    <col min="24" max="26" width="3.7109375" style="0" customWidth="1"/>
    <col min="27" max="27" width="3.7109375" style="101" customWidth="1"/>
  </cols>
  <sheetData>
    <row r="1" ht="18">
      <c r="B1" s="22" t="s">
        <v>34</v>
      </c>
    </row>
    <row r="2" ht="12.75">
      <c r="B2" s="211" t="s">
        <v>53</v>
      </c>
    </row>
    <row r="3" spans="2:25" ht="12.75">
      <c r="B3" s="181" t="s">
        <v>130</v>
      </c>
      <c r="C3" s="29" t="s">
        <v>4</v>
      </c>
      <c r="D3" s="29">
        <v>1</v>
      </c>
      <c r="E3" s="5">
        <v>2</v>
      </c>
      <c r="F3" s="29">
        <v>3</v>
      </c>
      <c r="G3" s="29">
        <v>4</v>
      </c>
      <c r="H3" s="29">
        <v>5</v>
      </c>
      <c r="I3" s="29">
        <v>6</v>
      </c>
      <c r="J3" s="29">
        <v>7</v>
      </c>
      <c r="K3" s="29">
        <v>8</v>
      </c>
      <c r="L3" s="5">
        <v>9</v>
      </c>
      <c r="M3" s="29" t="s">
        <v>1</v>
      </c>
      <c r="N3" s="29"/>
      <c r="O3" s="29">
        <v>10</v>
      </c>
      <c r="P3" s="29">
        <v>11</v>
      </c>
      <c r="Q3" s="29">
        <v>12</v>
      </c>
      <c r="R3" s="5">
        <v>13</v>
      </c>
      <c r="S3" s="29">
        <v>14</v>
      </c>
      <c r="T3" s="29">
        <v>15</v>
      </c>
      <c r="U3" s="29">
        <v>16</v>
      </c>
      <c r="V3" s="29">
        <v>17</v>
      </c>
      <c r="W3" s="5">
        <v>18</v>
      </c>
      <c r="X3" s="29" t="s">
        <v>3</v>
      </c>
      <c r="Y3" s="145"/>
    </row>
    <row r="4" spans="2:27" ht="12.75">
      <c r="B4" s="63"/>
      <c r="C4" s="29" t="s">
        <v>0</v>
      </c>
      <c r="D4" s="182">
        <v>4</v>
      </c>
      <c r="E4" s="290">
        <v>5</v>
      </c>
      <c r="F4" s="182">
        <v>4</v>
      </c>
      <c r="G4" s="182">
        <v>4</v>
      </c>
      <c r="H4" s="182">
        <v>3</v>
      </c>
      <c r="I4" s="182">
        <v>4</v>
      </c>
      <c r="J4" s="182">
        <v>3</v>
      </c>
      <c r="K4" s="182">
        <v>4</v>
      </c>
      <c r="L4" s="290">
        <v>5</v>
      </c>
      <c r="M4" s="182">
        <v>36</v>
      </c>
      <c r="N4" s="182"/>
      <c r="O4" s="182">
        <v>4</v>
      </c>
      <c r="P4" s="182">
        <v>4</v>
      </c>
      <c r="Q4" s="182">
        <v>3</v>
      </c>
      <c r="R4" s="290">
        <v>5</v>
      </c>
      <c r="S4" s="182">
        <v>4</v>
      </c>
      <c r="T4" s="182">
        <v>3</v>
      </c>
      <c r="U4" s="182">
        <v>4</v>
      </c>
      <c r="V4" s="182">
        <v>4</v>
      </c>
      <c r="W4" s="290">
        <v>5</v>
      </c>
      <c r="X4" s="29">
        <v>36</v>
      </c>
      <c r="Y4" s="145">
        <v>72</v>
      </c>
      <c r="AA4" s="101" t="s">
        <v>131</v>
      </c>
    </row>
    <row r="5" spans="2:27" ht="12.75">
      <c r="B5" s="63"/>
      <c r="C5" s="29" t="s">
        <v>2</v>
      </c>
      <c r="D5" s="29">
        <v>6</v>
      </c>
      <c r="E5" s="5">
        <v>5</v>
      </c>
      <c r="F5" s="29">
        <v>18</v>
      </c>
      <c r="G5" s="29">
        <v>3</v>
      </c>
      <c r="H5" s="29">
        <v>15</v>
      </c>
      <c r="I5" s="29">
        <v>17</v>
      </c>
      <c r="J5" s="29">
        <v>14</v>
      </c>
      <c r="K5" s="29">
        <v>10</v>
      </c>
      <c r="L5" s="5">
        <v>8</v>
      </c>
      <c r="M5" s="29"/>
      <c r="N5" s="29"/>
      <c r="O5" s="29">
        <v>12</v>
      </c>
      <c r="P5" s="29">
        <v>1</v>
      </c>
      <c r="Q5" s="29">
        <v>13</v>
      </c>
      <c r="R5" s="5">
        <v>11</v>
      </c>
      <c r="S5" s="29">
        <v>7</v>
      </c>
      <c r="T5" s="29">
        <v>16</v>
      </c>
      <c r="U5" s="29">
        <v>4</v>
      </c>
      <c r="V5" s="29">
        <v>2</v>
      </c>
      <c r="W5" s="5">
        <v>9</v>
      </c>
      <c r="X5" s="29"/>
      <c r="Y5" s="145"/>
      <c r="AA5" s="101" t="s">
        <v>98</v>
      </c>
    </row>
    <row r="6" spans="2:25" ht="12.75">
      <c r="B6" s="19"/>
      <c r="C6" s="21"/>
      <c r="D6" s="2"/>
      <c r="F6" s="3"/>
      <c r="G6" s="3"/>
      <c r="H6" s="3"/>
      <c r="I6" s="3"/>
      <c r="J6" s="3"/>
      <c r="K6" s="3"/>
      <c r="M6" s="3"/>
      <c r="Y6" s="9" t="s">
        <v>5</v>
      </c>
    </row>
    <row r="7" spans="2:25" ht="12.75">
      <c r="B7" s="212" t="s">
        <v>93</v>
      </c>
      <c r="C7" s="55">
        <v>20</v>
      </c>
      <c r="D7" s="13">
        <v>7</v>
      </c>
      <c r="E7" s="291">
        <v>7</v>
      </c>
      <c r="F7" s="14">
        <v>6</v>
      </c>
      <c r="G7" s="14">
        <v>7</v>
      </c>
      <c r="H7" s="13">
        <v>4</v>
      </c>
      <c r="I7" s="15">
        <v>9</v>
      </c>
      <c r="J7" s="15">
        <v>4</v>
      </c>
      <c r="K7" s="15">
        <v>9</v>
      </c>
      <c r="L7" s="294">
        <v>9</v>
      </c>
      <c r="M7" s="12">
        <v>62</v>
      </c>
      <c r="N7" s="16"/>
      <c r="O7" s="13">
        <v>5</v>
      </c>
      <c r="P7" s="14">
        <v>6</v>
      </c>
      <c r="Q7" s="14">
        <v>3</v>
      </c>
      <c r="R7" s="291">
        <v>7</v>
      </c>
      <c r="S7" s="13">
        <v>9</v>
      </c>
      <c r="T7" s="15">
        <v>3</v>
      </c>
      <c r="U7" s="15">
        <v>6</v>
      </c>
      <c r="V7" s="15">
        <v>6</v>
      </c>
      <c r="W7" s="294">
        <v>6</v>
      </c>
      <c r="X7" s="12">
        <v>51</v>
      </c>
      <c r="Y7" s="7">
        <v>22</v>
      </c>
    </row>
    <row r="8" spans="2:27" ht="12.75">
      <c r="B8" s="212"/>
      <c r="C8" s="55"/>
      <c r="D8" s="6">
        <v>0</v>
      </c>
      <c r="E8" s="292">
        <v>1</v>
      </c>
      <c r="F8" s="6">
        <v>1</v>
      </c>
      <c r="G8" s="6">
        <v>0</v>
      </c>
      <c r="H8" s="6">
        <v>2</v>
      </c>
      <c r="I8" s="6">
        <v>0</v>
      </c>
      <c r="J8" s="6">
        <v>2</v>
      </c>
      <c r="K8" s="6">
        <v>0</v>
      </c>
      <c r="L8" s="292">
        <v>0</v>
      </c>
      <c r="M8" s="7">
        <v>6</v>
      </c>
      <c r="O8" s="6">
        <v>2</v>
      </c>
      <c r="P8" s="6">
        <v>2</v>
      </c>
      <c r="Q8" s="6">
        <v>3</v>
      </c>
      <c r="R8" s="292">
        <v>1</v>
      </c>
      <c r="S8" s="6">
        <v>0</v>
      </c>
      <c r="T8" s="6">
        <v>3</v>
      </c>
      <c r="U8" s="6">
        <v>1</v>
      </c>
      <c r="V8" s="6">
        <v>2</v>
      </c>
      <c r="W8" s="292">
        <v>2</v>
      </c>
      <c r="X8" s="7">
        <v>16</v>
      </c>
      <c r="Y8" s="17"/>
      <c r="AA8" s="101">
        <v>4</v>
      </c>
    </row>
    <row r="9" spans="2:25" ht="12.75">
      <c r="B9" s="213"/>
      <c r="C9" s="26"/>
      <c r="Y9" s="8"/>
    </row>
    <row r="10" spans="2:25" ht="12.75">
      <c r="B10" s="212" t="s">
        <v>35</v>
      </c>
      <c r="C10" s="55">
        <v>21</v>
      </c>
      <c r="D10" s="13">
        <v>9</v>
      </c>
      <c r="E10" s="291">
        <v>7</v>
      </c>
      <c r="F10" s="14">
        <v>9</v>
      </c>
      <c r="G10" s="14">
        <v>7</v>
      </c>
      <c r="H10" s="13">
        <v>4</v>
      </c>
      <c r="I10" s="15">
        <v>4</v>
      </c>
      <c r="J10" s="15">
        <v>4</v>
      </c>
      <c r="K10" s="15">
        <v>5</v>
      </c>
      <c r="L10" s="294">
        <v>9</v>
      </c>
      <c r="M10" s="12">
        <v>58</v>
      </c>
      <c r="N10" s="16"/>
      <c r="O10" s="13">
        <v>5</v>
      </c>
      <c r="P10" s="14">
        <v>7</v>
      </c>
      <c r="Q10" s="14">
        <v>5</v>
      </c>
      <c r="R10" s="291">
        <v>7</v>
      </c>
      <c r="S10" s="13">
        <v>5</v>
      </c>
      <c r="T10" s="15">
        <v>4</v>
      </c>
      <c r="U10" s="15">
        <v>7</v>
      </c>
      <c r="V10" s="15">
        <v>8</v>
      </c>
      <c r="W10" s="294">
        <v>8</v>
      </c>
      <c r="X10" s="12">
        <v>56</v>
      </c>
      <c r="Y10" s="7">
        <v>20</v>
      </c>
    </row>
    <row r="11" spans="2:27" ht="12.75">
      <c r="B11" s="212"/>
      <c r="C11" s="55"/>
      <c r="D11" s="6">
        <v>0</v>
      </c>
      <c r="E11" s="292">
        <v>1</v>
      </c>
      <c r="F11" s="6">
        <v>0</v>
      </c>
      <c r="G11" s="6">
        <v>1</v>
      </c>
      <c r="H11" s="6">
        <v>2</v>
      </c>
      <c r="I11" s="6">
        <v>3</v>
      </c>
      <c r="J11" s="6">
        <v>2</v>
      </c>
      <c r="K11" s="6">
        <v>2</v>
      </c>
      <c r="L11" s="292">
        <v>0</v>
      </c>
      <c r="M11" s="7">
        <v>11</v>
      </c>
      <c r="O11" s="6">
        <v>2</v>
      </c>
      <c r="P11" s="6">
        <v>1</v>
      </c>
      <c r="Q11" s="6">
        <v>1</v>
      </c>
      <c r="R11" s="292">
        <v>1</v>
      </c>
      <c r="S11" s="6">
        <v>2</v>
      </c>
      <c r="T11" s="6">
        <v>2</v>
      </c>
      <c r="U11" s="6">
        <v>0</v>
      </c>
      <c r="V11" s="6">
        <v>0</v>
      </c>
      <c r="W11" s="292">
        <v>0</v>
      </c>
      <c r="X11" s="7">
        <v>9</v>
      </c>
      <c r="Y11" s="8"/>
      <c r="AA11" s="101">
        <v>2</v>
      </c>
    </row>
    <row r="12" spans="2:25" ht="12.75">
      <c r="B12" s="214"/>
      <c r="C12" s="215"/>
      <c r="Y12" s="8"/>
    </row>
    <row r="13" spans="2:25" ht="12.75">
      <c r="B13" s="212" t="s">
        <v>75</v>
      </c>
      <c r="C13" s="55">
        <v>23</v>
      </c>
      <c r="D13" s="13">
        <v>7</v>
      </c>
      <c r="E13" s="291">
        <v>5</v>
      </c>
      <c r="F13" s="14">
        <v>5</v>
      </c>
      <c r="G13" s="14">
        <v>6</v>
      </c>
      <c r="H13" s="13">
        <v>4</v>
      </c>
      <c r="I13" s="15">
        <v>5</v>
      </c>
      <c r="J13" s="15">
        <v>4</v>
      </c>
      <c r="K13" s="15">
        <v>9</v>
      </c>
      <c r="L13" s="294">
        <v>9</v>
      </c>
      <c r="M13" s="12">
        <v>54</v>
      </c>
      <c r="N13" s="16"/>
      <c r="O13" s="13">
        <v>5</v>
      </c>
      <c r="P13" s="14">
        <v>9</v>
      </c>
      <c r="Q13" s="14">
        <v>4</v>
      </c>
      <c r="R13" s="291">
        <v>9</v>
      </c>
      <c r="S13" s="13">
        <v>6</v>
      </c>
      <c r="T13" s="15">
        <v>5</v>
      </c>
      <c r="U13" s="15">
        <v>6</v>
      </c>
      <c r="V13" s="15">
        <v>7</v>
      </c>
      <c r="W13" s="294">
        <v>9</v>
      </c>
      <c r="X13" s="12">
        <v>60</v>
      </c>
      <c r="Y13" s="7">
        <v>23</v>
      </c>
    </row>
    <row r="14" spans="2:27" ht="12.75">
      <c r="B14" s="212"/>
      <c r="C14" s="55"/>
      <c r="D14" s="6">
        <v>0</v>
      </c>
      <c r="E14" s="292">
        <v>4</v>
      </c>
      <c r="F14" s="6">
        <v>2</v>
      </c>
      <c r="G14" s="6">
        <v>2</v>
      </c>
      <c r="H14" s="6">
        <v>2</v>
      </c>
      <c r="I14" s="6">
        <v>2</v>
      </c>
      <c r="J14" s="6">
        <v>2</v>
      </c>
      <c r="K14" s="6">
        <v>0</v>
      </c>
      <c r="L14" s="292">
        <v>0</v>
      </c>
      <c r="M14" s="7">
        <v>14</v>
      </c>
      <c r="O14" s="6">
        <v>2</v>
      </c>
      <c r="P14" s="6">
        <v>0</v>
      </c>
      <c r="Q14" s="6">
        <v>2</v>
      </c>
      <c r="R14" s="292">
        <v>0</v>
      </c>
      <c r="S14" s="6">
        <v>1</v>
      </c>
      <c r="T14" s="6">
        <v>1</v>
      </c>
      <c r="U14" s="6">
        <v>2</v>
      </c>
      <c r="V14" s="6">
        <v>1</v>
      </c>
      <c r="W14" s="292">
        <v>0</v>
      </c>
      <c r="X14" s="7">
        <v>9</v>
      </c>
      <c r="Y14" s="17"/>
      <c r="AA14" s="101">
        <v>4</v>
      </c>
    </row>
    <row r="15" spans="2:25" ht="12.75">
      <c r="B15" s="216"/>
      <c r="C15" s="217"/>
      <c r="Y15" s="8"/>
    </row>
    <row r="16" spans="2:25" ht="12.75">
      <c r="B16" s="212" t="s">
        <v>38</v>
      </c>
      <c r="C16" s="55">
        <v>17</v>
      </c>
      <c r="D16" s="13">
        <v>5</v>
      </c>
      <c r="E16" s="291">
        <v>7</v>
      </c>
      <c r="F16" s="14">
        <v>4</v>
      </c>
      <c r="G16" s="14">
        <v>9</v>
      </c>
      <c r="H16" s="13">
        <v>4</v>
      </c>
      <c r="I16" s="15">
        <v>4</v>
      </c>
      <c r="J16" s="15">
        <v>3</v>
      </c>
      <c r="K16" s="15">
        <v>9</v>
      </c>
      <c r="L16" s="294">
        <v>5</v>
      </c>
      <c r="M16" s="12">
        <v>50</v>
      </c>
      <c r="N16" s="16"/>
      <c r="O16" s="13">
        <v>4</v>
      </c>
      <c r="P16" s="14">
        <v>5</v>
      </c>
      <c r="Q16" s="14">
        <v>4</v>
      </c>
      <c r="R16" s="291">
        <v>7</v>
      </c>
      <c r="S16" s="13">
        <v>6</v>
      </c>
      <c r="T16" s="15">
        <v>3</v>
      </c>
      <c r="U16" s="15">
        <v>6</v>
      </c>
      <c r="V16" s="15">
        <v>6</v>
      </c>
      <c r="W16" s="294">
        <v>6</v>
      </c>
      <c r="X16" s="12">
        <v>47</v>
      </c>
      <c r="Y16" s="7">
        <v>32</v>
      </c>
    </row>
    <row r="17" spans="2:27" ht="12.75">
      <c r="B17" s="212"/>
      <c r="C17" s="55"/>
      <c r="D17" s="6">
        <v>2</v>
      </c>
      <c r="E17" s="292">
        <v>1</v>
      </c>
      <c r="F17" s="6">
        <v>2</v>
      </c>
      <c r="G17" s="6">
        <v>0</v>
      </c>
      <c r="H17" s="6">
        <v>2</v>
      </c>
      <c r="I17" s="6">
        <v>3</v>
      </c>
      <c r="J17" s="6">
        <v>3</v>
      </c>
      <c r="K17" s="6">
        <v>0</v>
      </c>
      <c r="L17" s="292">
        <v>3</v>
      </c>
      <c r="M17" s="7">
        <v>16</v>
      </c>
      <c r="O17" s="6">
        <v>3</v>
      </c>
      <c r="P17" s="6">
        <v>2</v>
      </c>
      <c r="Q17" s="6">
        <v>2</v>
      </c>
      <c r="R17" s="292">
        <v>1</v>
      </c>
      <c r="S17" s="6">
        <v>1</v>
      </c>
      <c r="T17" s="6">
        <v>3</v>
      </c>
      <c r="U17" s="6">
        <v>1</v>
      </c>
      <c r="V17" s="6">
        <v>1</v>
      </c>
      <c r="W17" s="292">
        <v>2</v>
      </c>
      <c r="X17" s="7">
        <v>16</v>
      </c>
      <c r="Y17" s="17"/>
      <c r="AA17" s="101">
        <v>7</v>
      </c>
    </row>
    <row r="18" spans="2:25" ht="12.75">
      <c r="B18" s="213"/>
      <c r="C18" s="26"/>
      <c r="Y18" s="8"/>
    </row>
    <row r="19" spans="2:25" ht="12.75">
      <c r="B19" s="212" t="s">
        <v>49</v>
      </c>
      <c r="C19" s="55">
        <v>19</v>
      </c>
      <c r="D19" s="13">
        <v>9</v>
      </c>
      <c r="E19" s="291">
        <v>6</v>
      </c>
      <c r="F19" s="14">
        <v>4</v>
      </c>
      <c r="G19" s="14">
        <v>7</v>
      </c>
      <c r="H19" s="13">
        <v>3</v>
      </c>
      <c r="I19" s="15">
        <v>9</v>
      </c>
      <c r="J19" s="15">
        <v>3</v>
      </c>
      <c r="K19" s="15">
        <v>5</v>
      </c>
      <c r="L19" s="294">
        <v>9</v>
      </c>
      <c r="M19" s="12">
        <v>55</v>
      </c>
      <c r="N19" s="16"/>
      <c r="O19" s="13">
        <v>5</v>
      </c>
      <c r="P19" s="14">
        <v>6</v>
      </c>
      <c r="Q19" s="14">
        <v>4</v>
      </c>
      <c r="R19" s="291">
        <v>6</v>
      </c>
      <c r="S19" s="13">
        <v>9</v>
      </c>
      <c r="T19" s="15">
        <v>4</v>
      </c>
      <c r="U19" s="15">
        <v>9</v>
      </c>
      <c r="V19" s="15">
        <v>9</v>
      </c>
      <c r="W19" s="294">
        <v>6</v>
      </c>
      <c r="X19" s="12">
        <v>58</v>
      </c>
      <c r="Y19" s="7">
        <v>25</v>
      </c>
    </row>
    <row r="20" spans="2:27" ht="12.75">
      <c r="B20" s="212"/>
      <c r="C20" s="55"/>
      <c r="D20" s="6">
        <v>0</v>
      </c>
      <c r="E20" s="292">
        <v>2</v>
      </c>
      <c r="F20" s="6">
        <v>3</v>
      </c>
      <c r="G20" s="6">
        <v>0</v>
      </c>
      <c r="H20" s="6">
        <v>3</v>
      </c>
      <c r="I20" s="6">
        <v>0</v>
      </c>
      <c r="J20" s="6">
        <v>3</v>
      </c>
      <c r="K20" s="6">
        <v>2</v>
      </c>
      <c r="L20" s="292">
        <v>0</v>
      </c>
      <c r="M20" s="7">
        <v>13</v>
      </c>
      <c r="O20" s="6">
        <v>2</v>
      </c>
      <c r="P20" s="6">
        <v>2</v>
      </c>
      <c r="Q20" s="6">
        <v>2</v>
      </c>
      <c r="R20" s="292">
        <v>2</v>
      </c>
      <c r="S20" s="6">
        <v>0</v>
      </c>
      <c r="T20" s="6">
        <v>2</v>
      </c>
      <c r="U20" s="6">
        <v>0</v>
      </c>
      <c r="V20" s="6">
        <v>0</v>
      </c>
      <c r="W20" s="292">
        <v>2</v>
      </c>
      <c r="X20" s="7">
        <v>12</v>
      </c>
      <c r="Y20" s="11"/>
      <c r="AA20" s="101">
        <v>6</v>
      </c>
    </row>
    <row r="21" spans="2:25" ht="12.75">
      <c r="B21" s="218"/>
      <c r="C21" s="219"/>
      <c r="D21" s="10"/>
      <c r="E21" s="293"/>
      <c r="F21" s="10"/>
      <c r="G21" s="10"/>
      <c r="H21" s="10"/>
      <c r="I21" s="10"/>
      <c r="J21" s="10"/>
      <c r="K21" s="10"/>
      <c r="L21" s="293"/>
      <c r="M21" s="11"/>
      <c r="O21" s="10"/>
      <c r="P21" s="10"/>
      <c r="Q21" s="10"/>
      <c r="R21" s="293"/>
      <c r="S21" s="10"/>
      <c r="T21" s="10"/>
      <c r="U21" s="10"/>
      <c r="V21" s="10"/>
      <c r="W21" s="293"/>
      <c r="X21" s="11"/>
      <c r="Y21" s="8"/>
    </row>
    <row r="22" spans="2:25" ht="12.75">
      <c r="B22" s="212" t="s">
        <v>95</v>
      </c>
      <c r="C22" s="55">
        <v>23</v>
      </c>
      <c r="D22" s="13">
        <v>4</v>
      </c>
      <c r="E22" s="291">
        <v>7</v>
      </c>
      <c r="F22" s="14">
        <v>5</v>
      </c>
      <c r="G22" s="14">
        <v>6</v>
      </c>
      <c r="H22" s="13">
        <v>9</v>
      </c>
      <c r="I22" s="15">
        <v>4</v>
      </c>
      <c r="J22" s="15">
        <v>5</v>
      </c>
      <c r="K22" s="15">
        <v>5</v>
      </c>
      <c r="L22" s="294">
        <v>7</v>
      </c>
      <c r="M22" s="12">
        <v>52</v>
      </c>
      <c r="N22" s="16"/>
      <c r="O22" s="13">
        <v>6</v>
      </c>
      <c r="P22" s="14">
        <v>8</v>
      </c>
      <c r="Q22" s="14">
        <v>4</v>
      </c>
      <c r="R22" s="291">
        <v>6</v>
      </c>
      <c r="S22" s="13">
        <v>9</v>
      </c>
      <c r="T22" s="15">
        <v>3</v>
      </c>
      <c r="U22" s="15">
        <v>7</v>
      </c>
      <c r="V22" s="15">
        <v>7</v>
      </c>
      <c r="W22" s="294">
        <v>9</v>
      </c>
      <c r="X22" s="12">
        <v>59</v>
      </c>
      <c r="Y22" s="7">
        <v>26</v>
      </c>
    </row>
    <row r="23" spans="2:27" ht="12.75">
      <c r="B23" s="220"/>
      <c r="C23" s="27"/>
      <c r="D23" s="6">
        <v>3</v>
      </c>
      <c r="E23" s="292">
        <v>2</v>
      </c>
      <c r="F23" s="6">
        <v>2</v>
      </c>
      <c r="G23" s="6">
        <v>2</v>
      </c>
      <c r="H23" s="6">
        <v>0</v>
      </c>
      <c r="I23" s="6">
        <v>3</v>
      </c>
      <c r="J23" s="6">
        <v>1</v>
      </c>
      <c r="K23" s="6">
        <v>2</v>
      </c>
      <c r="L23" s="292">
        <v>1</v>
      </c>
      <c r="M23" s="7">
        <v>16</v>
      </c>
      <c r="O23" s="6">
        <v>1</v>
      </c>
      <c r="P23" s="6">
        <v>0</v>
      </c>
      <c r="Q23" s="6">
        <v>2</v>
      </c>
      <c r="R23" s="292">
        <v>2</v>
      </c>
      <c r="S23" s="6">
        <v>0</v>
      </c>
      <c r="T23" s="6">
        <v>3</v>
      </c>
      <c r="U23" s="6">
        <v>1</v>
      </c>
      <c r="V23" s="6">
        <v>1</v>
      </c>
      <c r="W23" s="292">
        <v>0</v>
      </c>
      <c r="X23" s="7">
        <v>10</v>
      </c>
      <c r="Y23" s="11"/>
      <c r="AA23" s="101">
        <v>5</v>
      </c>
    </row>
    <row r="24" spans="2:25" ht="12.75">
      <c r="B24" s="218"/>
      <c r="C24" s="219"/>
      <c r="D24" s="10"/>
      <c r="E24" s="293"/>
      <c r="F24" s="10"/>
      <c r="G24" s="10"/>
      <c r="H24" s="10"/>
      <c r="I24" s="10"/>
      <c r="J24" s="10"/>
      <c r="K24" s="10"/>
      <c r="L24" s="293"/>
      <c r="M24" s="11"/>
      <c r="O24" s="10"/>
      <c r="P24" s="10"/>
      <c r="Q24" s="10"/>
      <c r="R24" s="293"/>
      <c r="S24" s="10"/>
      <c r="T24" s="10"/>
      <c r="U24" s="10"/>
      <c r="V24" s="10"/>
      <c r="W24" s="293"/>
      <c r="X24" s="11"/>
      <c r="Y24" s="8"/>
    </row>
    <row r="25" spans="2:25" ht="12.75">
      <c r="B25" s="212" t="s">
        <v>39</v>
      </c>
      <c r="C25" s="55">
        <v>19</v>
      </c>
      <c r="D25" s="13">
        <v>6</v>
      </c>
      <c r="E25" s="291">
        <v>7</v>
      </c>
      <c r="F25" s="14">
        <v>6</v>
      </c>
      <c r="G25" s="14">
        <v>9</v>
      </c>
      <c r="H25" s="13">
        <v>4</v>
      </c>
      <c r="I25" s="15">
        <v>9</v>
      </c>
      <c r="J25" s="15">
        <v>2</v>
      </c>
      <c r="K25" s="15">
        <v>5</v>
      </c>
      <c r="L25" s="294">
        <v>6</v>
      </c>
      <c r="M25" s="12">
        <v>54</v>
      </c>
      <c r="N25" s="16"/>
      <c r="O25" s="13">
        <v>4</v>
      </c>
      <c r="P25" s="14">
        <v>6</v>
      </c>
      <c r="Q25" s="14">
        <v>3</v>
      </c>
      <c r="R25" s="291">
        <v>7</v>
      </c>
      <c r="S25" s="13">
        <v>5</v>
      </c>
      <c r="T25" s="15">
        <v>3</v>
      </c>
      <c r="U25" s="15">
        <v>5</v>
      </c>
      <c r="V25" s="15">
        <v>6</v>
      </c>
      <c r="W25" s="294">
        <v>7</v>
      </c>
      <c r="X25" s="12">
        <v>46</v>
      </c>
      <c r="Y25" s="7">
        <v>31</v>
      </c>
    </row>
    <row r="26" spans="2:27" ht="12.75">
      <c r="B26" s="220"/>
      <c r="C26" s="27"/>
      <c r="D26" s="6">
        <v>1</v>
      </c>
      <c r="E26" s="292">
        <v>1</v>
      </c>
      <c r="F26" s="6">
        <v>1</v>
      </c>
      <c r="G26" s="6">
        <v>0</v>
      </c>
      <c r="H26" s="6">
        <v>2</v>
      </c>
      <c r="I26" s="6">
        <v>0</v>
      </c>
      <c r="J26" s="6">
        <v>4</v>
      </c>
      <c r="K26" s="6">
        <v>2</v>
      </c>
      <c r="L26" s="292">
        <v>2</v>
      </c>
      <c r="M26" s="7">
        <v>13</v>
      </c>
      <c r="O26" s="6">
        <v>3</v>
      </c>
      <c r="P26" s="6">
        <v>2</v>
      </c>
      <c r="Q26" s="6">
        <v>3</v>
      </c>
      <c r="R26" s="292">
        <v>1</v>
      </c>
      <c r="S26" s="6">
        <v>2</v>
      </c>
      <c r="T26" s="6">
        <v>3</v>
      </c>
      <c r="U26" s="6">
        <v>2</v>
      </c>
      <c r="V26" s="6">
        <v>1</v>
      </c>
      <c r="W26" s="292">
        <v>1</v>
      </c>
      <c r="X26" s="7">
        <v>18</v>
      </c>
      <c r="Y26" s="17"/>
      <c r="AA26" s="101">
        <v>5</v>
      </c>
    </row>
    <row r="27" spans="2:25" ht="12.75">
      <c r="B27" s="216"/>
      <c r="C27" s="217"/>
      <c r="Y27" s="8"/>
    </row>
    <row r="28" spans="2:25" ht="12.75">
      <c r="B28" s="212" t="s">
        <v>40</v>
      </c>
      <c r="C28" s="55">
        <v>19</v>
      </c>
      <c r="D28" s="13">
        <v>7</v>
      </c>
      <c r="E28" s="291">
        <v>6</v>
      </c>
      <c r="F28" s="14">
        <v>6</v>
      </c>
      <c r="G28" s="14">
        <v>9</v>
      </c>
      <c r="H28" s="13">
        <v>9</v>
      </c>
      <c r="I28" s="15">
        <v>4</v>
      </c>
      <c r="J28" s="15">
        <v>5</v>
      </c>
      <c r="K28" s="15">
        <v>5</v>
      </c>
      <c r="L28" s="294">
        <v>9</v>
      </c>
      <c r="M28" s="12">
        <v>60</v>
      </c>
      <c r="N28" s="16"/>
      <c r="O28" s="13">
        <v>5</v>
      </c>
      <c r="P28" s="14">
        <v>9</v>
      </c>
      <c r="Q28" s="14">
        <v>3</v>
      </c>
      <c r="R28" s="291">
        <v>9</v>
      </c>
      <c r="S28" s="13">
        <v>5</v>
      </c>
      <c r="T28" s="15">
        <v>2</v>
      </c>
      <c r="U28" s="15">
        <v>9</v>
      </c>
      <c r="V28" s="15">
        <v>6</v>
      </c>
      <c r="W28" s="294">
        <v>6</v>
      </c>
      <c r="X28" s="12">
        <v>54</v>
      </c>
      <c r="Y28" s="7">
        <v>23</v>
      </c>
    </row>
    <row r="29" spans="2:27" ht="12.75">
      <c r="B29" s="212"/>
      <c r="C29" s="55"/>
      <c r="D29" s="6">
        <v>0</v>
      </c>
      <c r="E29" s="292">
        <v>2</v>
      </c>
      <c r="F29" s="6">
        <v>1</v>
      </c>
      <c r="G29" s="6">
        <v>0</v>
      </c>
      <c r="H29" s="6">
        <v>0</v>
      </c>
      <c r="I29" s="6">
        <v>3</v>
      </c>
      <c r="J29" s="6">
        <v>1</v>
      </c>
      <c r="K29" s="6">
        <v>2</v>
      </c>
      <c r="L29" s="292">
        <v>0</v>
      </c>
      <c r="M29" s="7">
        <v>9</v>
      </c>
      <c r="O29" s="6">
        <v>2</v>
      </c>
      <c r="P29" s="6">
        <v>0</v>
      </c>
      <c r="Q29" s="6">
        <v>3</v>
      </c>
      <c r="R29" s="292">
        <v>0</v>
      </c>
      <c r="S29" s="6">
        <v>2</v>
      </c>
      <c r="T29" s="6">
        <v>4</v>
      </c>
      <c r="U29" s="6">
        <v>0</v>
      </c>
      <c r="V29" s="6">
        <v>1</v>
      </c>
      <c r="W29" s="292">
        <v>2</v>
      </c>
      <c r="X29" s="7">
        <v>14</v>
      </c>
      <c r="Y29" s="17"/>
      <c r="AA29" s="101">
        <v>4</v>
      </c>
    </row>
    <row r="30" spans="2:25" ht="12.75">
      <c r="B30" s="213"/>
      <c r="C30" s="26"/>
      <c r="Y30" s="8"/>
    </row>
    <row r="31" spans="2:25" ht="12.75">
      <c r="B31" s="212" t="s">
        <v>77</v>
      </c>
      <c r="C31" s="55">
        <v>6</v>
      </c>
      <c r="D31" s="13">
        <v>5</v>
      </c>
      <c r="E31" s="291">
        <v>4</v>
      </c>
      <c r="F31" s="14">
        <v>4</v>
      </c>
      <c r="G31" s="14">
        <v>6</v>
      </c>
      <c r="H31" s="13">
        <v>4</v>
      </c>
      <c r="I31" s="15">
        <v>9</v>
      </c>
      <c r="J31" s="15">
        <v>9</v>
      </c>
      <c r="K31" s="15">
        <v>5</v>
      </c>
      <c r="L31" s="294">
        <v>9</v>
      </c>
      <c r="M31" s="12">
        <v>55</v>
      </c>
      <c r="N31" s="16"/>
      <c r="O31" s="13">
        <v>4</v>
      </c>
      <c r="P31" s="14">
        <v>9</v>
      </c>
      <c r="Q31" s="14">
        <v>4</v>
      </c>
      <c r="R31" s="291">
        <v>5</v>
      </c>
      <c r="S31" s="13">
        <v>9</v>
      </c>
      <c r="T31" s="15">
        <v>4</v>
      </c>
      <c r="U31" s="15">
        <v>9</v>
      </c>
      <c r="V31" s="15">
        <v>5</v>
      </c>
      <c r="W31" s="294">
        <v>9</v>
      </c>
      <c r="X31" s="12">
        <v>58</v>
      </c>
      <c r="Y31" s="7">
        <v>19</v>
      </c>
    </row>
    <row r="32" spans="2:27" ht="12.75">
      <c r="B32" s="220"/>
      <c r="C32" s="27"/>
      <c r="D32" s="6">
        <v>2</v>
      </c>
      <c r="E32" s="292">
        <v>4</v>
      </c>
      <c r="F32" s="6">
        <v>2</v>
      </c>
      <c r="G32" s="6">
        <v>1</v>
      </c>
      <c r="H32" s="6">
        <v>1</v>
      </c>
      <c r="I32" s="6">
        <v>0</v>
      </c>
      <c r="J32" s="6">
        <v>0</v>
      </c>
      <c r="K32" s="6">
        <v>1</v>
      </c>
      <c r="L32" s="292">
        <v>0</v>
      </c>
      <c r="M32" s="7">
        <v>11</v>
      </c>
      <c r="O32" s="6">
        <v>2</v>
      </c>
      <c r="P32" s="6">
        <v>0</v>
      </c>
      <c r="Q32" s="6">
        <v>1</v>
      </c>
      <c r="R32" s="292">
        <v>2</v>
      </c>
      <c r="S32" s="6">
        <v>0</v>
      </c>
      <c r="T32" s="6">
        <v>1</v>
      </c>
      <c r="U32" s="6">
        <v>0</v>
      </c>
      <c r="V32" s="6">
        <v>2</v>
      </c>
      <c r="W32" s="292">
        <v>0</v>
      </c>
      <c r="X32" s="7">
        <v>8</v>
      </c>
      <c r="Y32" s="11"/>
      <c r="AA32" s="101">
        <v>6</v>
      </c>
    </row>
    <row r="33" spans="2:25" ht="12.75">
      <c r="B33" s="218"/>
      <c r="C33" s="219"/>
      <c r="D33" s="10"/>
      <c r="E33" s="293"/>
      <c r="F33" s="10"/>
      <c r="G33" s="10"/>
      <c r="H33" s="10"/>
      <c r="I33" s="10"/>
      <c r="J33" s="10"/>
      <c r="K33" s="10"/>
      <c r="L33" s="293"/>
      <c r="M33" s="11"/>
      <c r="O33" s="10"/>
      <c r="P33" s="10"/>
      <c r="Q33" s="10"/>
      <c r="R33" s="293"/>
      <c r="S33" s="10"/>
      <c r="T33" s="10"/>
      <c r="U33" s="10"/>
      <c r="V33" s="10"/>
      <c r="W33" s="293"/>
      <c r="X33" s="11"/>
      <c r="Y33" s="8"/>
    </row>
    <row r="34" spans="2:25" ht="12.75">
      <c r="B34" s="212" t="s">
        <v>96</v>
      </c>
      <c r="C34" s="55">
        <v>15</v>
      </c>
      <c r="D34" s="13">
        <v>5</v>
      </c>
      <c r="E34" s="291">
        <v>7</v>
      </c>
      <c r="F34" s="14">
        <v>5</v>
      </c>
      <c r="G34" s="14">
        <v>5</v>
      </c>
      <c r="H34" s="13">
        <v>5</v>
      </c>
      <c r="I34" s="15">
        <v>4</v>
      </c>
      <c r="J34" s="15">
        <v>3</v>
      </c>
      <c r="K34" s="15">
        <v>5</v>
      </c>
      <c r="L34" s="294">
        <v>6</v>
      </c>
      <c r="M34" s="12">
        <v>45</v>
      </c>
      <c r="N34" s="16"/>
      <c r="O34" s="13">
        <v>4</v>
      </c>
      <c r="P34" s="14">
        <v>9</v>
      </c>
      <c r="Q34" s="14">
        <v>5</v>
      </c>
      <c r="R34" s="291">
        <v>6</v>
      </c>
      <c r="S34" s="13">
        <v>9</v>
      </c>
      <c r="T34" s="15">
        <v>9</v>
      </c>
      <c r="U34" s="15">
        <v>5</v>
      </c>
      <c r="V34" s="15">
        <v>5</v>
      </c>
      <c r="W34" s="294">
        <v>7</v>
      </c>
      <c r="X34" s="12">
        <v>59</v>
      </c>
      <c r="Y34" s="7">
        <v>27</v>
      </c>
    </row>
    <row r="35" spans="2:27" ht="12.75">
      <c r="B35" s="220"/>
      <c r="C35" s="27"/>
      <c r="D35" s="6">
        <v>2</v>
      </c>
      <c r="E35" s="292">
        <v>1</v>
      </c>
      <c r="F35" s="6">
        <v>1</v>
      </c>
      <c r="G35" s="6">
        <v>2</v>
      </c>
      <c r="H35" s="6">
        <v>1</v>
      </c>
      <c r="I35" s="6">
        <v>2</v>
      </c>
      <c r="J35" s="6">
        <v>3</v>
      </c>
      <c r="K35" s="6">
        <v>2</v>
      </c>
      <c r="L35" s="292">
        <v>2</v>
      </c>
      <c r="M35" s="7">
        <v>16</v>
      </c>
      <c r="O35" s="6">
        <v>3</v>
      </c>
      <c r="P35" s="6">
        <v>0</v>
      </c>
      <c r="Q35" s="6">
        <v>1</v>
      </c>
      <c r="R35" s="292">
        <v>2</v>
      </c>
      <c r="S35" s="6">
        <v>0</v>
      </c>
      <c r="T35" s="6">
        <v>0</v>
      </c>
      <c r="U35" s="6">
        <v>2</v>
      </c>
      <c r="V35" s="6">
        <v>2</v>
      </c>
      <c r="W35" s="292">
        <v>1</v>
      </c>
      <c r="X35" s="7">
        <v>11</v>
      </c>
      <c r="Y35" s="17"/>
      <c r="AA35" s="101">
        <v>6</v>
      </c>
    </row>
    <row r="36" spans="2:25" ht="12.75">
      <c r="B36" s="216"/>
      <c r="C36" s="217"/>
      <c r="Y36" s="8"/>
    </row>
    <row r="37" spans="2:25" ht="12.75">
      <c r="B37" s="212" t="s">
        <v>76</v>
      </c>
      <c r="C37" s="55">
        <v>12</v>
      </c>
      <c r="D37" s="13">
        <v>9</v>
      </c>
      <c r="E37" s="291">
        <v>6</v>
      </c>
      <c r="F37" s="14">
        <v>5</v>
      </c>
      <c r="G37" s="14">
        <v>9</v>
      </c>
      <c r="H37" s="13">
        <v>3</v>
      </c>
      <c r="I37" s="15">
        <v>4</v>
      </c>
      <c r="J37" s="15">
        <v>3</v>
      </c>
      <c r="K37" s="15">
        <v>6</v>
      </c>
      <c r="L37" s="294">
        <v>5</v>
      </c>
      <c r="M37" s="12">
        <v>50</v>
      </c>
      <c r="N37" s="16"/>
      <c r="O37" s="13">
        <v>4</v>
      </c>
      <c r="P37" s="14">
        <v>5</v>
      </c>
      <c r="Q37" s="14">
        <v>4</v>
      </c>
      <c r="R37" s="291">
        <v>5</v>
      </c>
      <c r="S37" s="13">
        <v>5</v>
      </c>
      <c r="T37" s="15">
        <v>3</v>
      </c>
      <c r="U37" s="15">
        <v>6</v>
      </c>
      <c r="V37" s="15">
        <v>5</v>
      </c>
      <c r="W37" s="294">
        <v>7</v>
      </c>
      <c r="X37" s="12">
        <v>44</v>
      </c>
      <c r="Y37" s="7">
        <v>30</v>
      </c>
    </row>
    <row r="38" spans="2:27" ht="12.75">
      <c r="B38" s="220"/>
      <c r="C38" s="27"/>
      <c r="D38" s="6">
        <v>0</v>
      </c>
      <c r="E38" s="292">
        <v>2</v>
      </c>
      <c r="F38" s="6">
        <v>1</v>
      </c>
      <c r="G38" s="6">
        <v>0</v>
      </c>
      <c r="H38" s="6">
        <v>2</v>
      </c>
      <c r="I38" s="6">
        <v>2</v>
      </c>
      <c r="J38" s="6">
        <v>2</v>
      </c>
      <c r="K38" s="6">
        <v>1</v>
      </c>
      <c r="L38" s="292">
        <v>3</v>
      </c>
      <c r="M38" s="7">
        <v>13</v>
      </c>
      <c r="O38" s="6">
        <v>3</v>
      </c>
      <c r="P38" s="6">
        <v>2</v>
      </c>
      <c r="Q38" s="6">
        <v>1</v>
      </c>
      <c r="R38" s="292">
        <v>3</v>
      </c>
      <c r="S38" s="6">
        <v>2</v>
      </c>
      <c r="T38" s="6">
        <v>2</v>
      </c>
      <c r="U38" s="6">
        <v>1</v>
      </c>
      <c r="V38" s="6">
        <v>2</v>
      </c>
      <c r="W38" s="292">
        <v>1</v>
      </c>
      <c r="X38" s="7">
        <v>17</v>
      </c>
      <c r="Y38" s="17"/>
      <c r="AA38" s="101">
        <v>9</v>
      </c>
    </row>
    <row r="39" spans="2:25" ht="12.75">
      <c r="B39" s="213"/>
      <c r="C39" s="26"/>
      <c r="Y39" s="8"/>
    </row>
    <row r="40" spans="2:25" ht="12.75">
      <c r="B40" s="212" t="s">
        <v>82</v>
      </c>
      <c r="C40" s="55">
        <v>16</v>
      </c>
      <c r="D40" s="13">
        <v>6</v>
      </c>
      <c r="E40" s="291">
        <v>6</v>
      </c>
      <c r="F40" s="14">
        <v>5</v>
      </c>
      <c r="G40" s="14">
        <v>6</v>
      </c>
      <c r="H40" s="13">
        <v>2</v>
      </c>
      <c r="I40" s="15">
        <v>5</v>
      </c>
      <c r="J40" s="15">
        <v>3</v>
      </c>
      <c r="K40" s="15">
        <v>4</v>
      </c>
      <c r="L40" s="294">
        <v>6</v>
      </c>
      <c r="M40" s="12">
        <v>43</v>
      </c>
      <c r="N40" s="16"/>
      <c r="O40" s="13">
        <v>4</v>
      </c>
      <c r="P40" s="14">
        <v>6</v>
      </c>
      <c r="Q40" s="14">
        <v>5</v>
      </c>
      <c r="R40" s="291">
        <v>9</v>
      </c>
      <c r="S40" s="13">
        <v>6</v>
      </c>
      <c r="T40" s="15">
        <v>3</v>
      </c>
      <c r="U40" s="15">
        <v>9</v>
      </c>
      <c r="V40" s="15">
        <v>9</v>
      </c>
      <c r="W40" s="294">
        <v>7</v>
      </c>
      <c r="X40" s="12">
        <v>58</v>
      </c>
      <c r="Y40" s="7">
        <v>28</v>
      </c>
    </row>
    <row r="41" spans="2:27" ht="12.75">
      <c r="B41" s="220"/>
      <c r="C41" s="27"/>
      <c r="D41" s="6">
        <v>1</v>
      </c>
      <c r="E41" s="292">
        <v>2</v>
      </c>
      <c r="F41" s="6">
        <v>1</v>
      </c>
      <c r="G41" s="6">
        <v>1</v>
      </c>
      <c r="H41" s="6">
        <v>4</v>
      </c>
      <c r="I41" s="6">
        <v>1</v>
      </c>
      <c r="J41" s="6">
        <v>3</v>
      </c>
      <c r="K41" s="6">
        <v>3</v>
      </c>
      <c r="L41" s="292">
        <v>2</v>
      </c>
      <c r="M41" s="7">
        <v>18</v>
      </c>
      <c r="O41" s="6">
        <v>3</v>
      </c>
      <c r="P41" s="6">
        <v>1</v>
      </c>
      <c r="Q41" s="6">
        <v>1</v>
      </c>
      <c r="R41" s="292">
        <v>0</v>
      </c>
      <c r="S41" s="6">
        <v>1</v>
      </c>
      <c r="T41" s="6">
        <v>3</v>
      </c>
      <c r="U41" s="6">
        <v>0</v>
      </c>
      <c r="V41" s="6">
        <v>0</v>
      </c>
      <c r="W41" s="292">
        <v>1</v>
      </c>
      <c r="X41" s="7">
        <v>10</v>
      </c>
      <c r="Y41" s="17"/>
      <c r="AA41" s="101">
        <v>5</v>
      </c>
    </row>
    <row r="42" spans="2:25" ht="12.75">
      <c r="B42" s="213"/>
      <c r="C42" s="26"/>
      <c r="Y42" s="8"/>
    </row>
    <row r="43" spans="2:25" ht="12.75">
      <c r="B43" s="212" t="s">
        <v>88</v>
      </c>
      <c r="C43" s="55">
        <v>13</v>
      </c>
      <c r="D43" s="13">
        <v>9</v>
      </c>
      <c r="E43" s="291">
        <v>5</v>
      </c>
      <c r="F43" s="14">
        <v>5</v>
      </c>
      <c r="G43" s="14">
        <v>9</v>
      </c>
      <c r="H43" s="13">
        <v>4</v>
      </c>
      <c r="I43" s="15">
        <v>5</v>
      </c>
      <c r="J43" s="15">
        <v>3</v>
      </c>
      <c r="K43" s="15">
        <v>9</v>
      </c>
      <c r="L43" s="294">
        <v>9</v>
      </c>
      <c r="M43" s="12">
        <v>58</v>
      </c>
      <c r="N43" s="16"/>
      <c r="O43" s="13">
        <v>9</v>
      </c>
      <c r="P43" s="14">
        <v>9</v>
      </c>
      <c r="Q43" s="14">
        <v>9</v>
      </c>
      <c r="R43" s="291">
        <v>6</v>
      </c>
      <c r="S43" s="13">
        <v>4</v>
      </c>
      <c r="T43" s="15">
        <v>4</v>
      </c>
      <c r="U43" s="15">
        <v>9</v>
      </c>
      <c r="V43" s="15">
        <v>6</v>
      </c>
      <c r="W43" s="294">
        <v>7</v>
      </c>
      <c r="X43" s="12">
        <v>63</v>
      </c>
      <c r="Y43" s="7">
        <v>16</v>
      </c>
    </row>
    <row r="44" spans="2:27" ht="12.75">
      <c r="B44" s="220"/>
      <c r="C44" s="27"/>
      <c r="D44" s="6">
        <v>0</v>
      </c>
      <c r="E44" s="292">
        <v>3</v>
      </c>
      <c r="F44" s="6">
        <v>1</v>
      </c>
      <c r="G44" s="6">
        <v>0</v>
      </c>
      <c r="H44" s="6">
        <v>1</v>
      </c>
      <c r="I44" s="6">
        <v>1</v>
      </c>
      <c r="J44" s="6">
        <v>2</v>
      </c>
      <c r="K44" s="6">
        <v>0</v>
      </c>
      <c r="L44" s="292">
        <v>0</v>
      </c>
      <c r="M44" s="7">
        <v>8</v>
      </c>
      <c r="O44" s="6">
        <v>0</v>
      </c>
      <c r="P44" s="6">
        <v>0</v>
      </c>
      <c r="Q44" s="6">
        <v>0</v>
      </c>
      <c r="R44" s="292">
        <v>2</v>
      </c>
      <c r="S44" s="6">
        <v>3</v>
      </c>
      <c r="T44" s="6">
        <v>1</v>
      </c>
      <c r="U44" s="6">
        <v>0</v>
      </c>
      <c r="V44" s="6">
        <v>1</v>
      </c>
      <c r="W44" s="292">
        <v>1</v>
      </c>
      <c r="X44" s="7">
        <v>8</v>
      </c>
      <c r="Y44" s="17"/>
      <c r="AA44" s="101">
        <v>6</v>
      </c>
    </row>
    <row r="45" spans="2:25" ht="12.75">
      <c r="B45" s="213"/>
      <c r="C45" s="26"/>
      <c r="Y45" s="8"/>
    </row>
    <row r="46" spans="2:25" ht="12.75">
      <c r="B46" s="212" t="s">
        <v>47</v>
      </c>
      <c r="C46" s="55">
        <v>15</v>
      </c>
      <c r="D46" s="13">
        <v>4</v>
      </c>
      <c r="E46" s="291">
        <v>7</v>
      </c>
      <c r="F46" s="14">
        <v>5</v>
      </c>
      <c r="G46" s="14">
        <v>9</v>
      </c>
      <c r="H46" s="13">
        <v>4</v>
      </c>
      <c r="I46" s="15">
        <v>4</v>
      </c>
      <c r="J46" s="15">
        <v>4</v>
      </c>
      <c r="K46" s="15">
        <v>5</v>
      </c>
      <c r="L46" s="294">
        <v>6</v>
      </c>
      <c r="M46" s="12">
        <v>48</v>
      </c>
      <c r="N46" s="16"/>
      <c r="O46" s="13">
        <v>4</v>
      </c>
      <c r="P46" s="14">
        <v>7</v>
      </c>
      <c r="Q46" s="14">
        <v>4</v>
      </c>
      <c r="R46" s="291">
        <v>6</v>
      </c>
      <c r="S46" s="13">
        <v>5</v>
      </c>
      <c r="T46" s="15">
        <v>3</v>
      </c>
      <c r="U46" s="15">
        <v>6</v>
      </c>
      <c r="V46" s="15">
        <v>5</v>
      </c>
      <c r="W46" s="294">
        <v>6</v>
      </c>
      <c r="X46" s="12">
        <v>46</v>
      </c>
      <c r="Y46" s="7">
        <v>31</v>
      </c>
    </row>
    <row r="47" spans="2:27" ht="12.75">
      <c r="B47" s="220"/>
      <c r="C47" s="27"/>
      <c r="D47" s="6">
        <v>3</v>
      </c>
      <c r="E47" s="292">
        <v>1</v>
      </c>
      <c r="F47" s="6">
        <v>1</v>
      </c>
      <c r="G47" s="6">
        <v>0</v>
      </c>
      <c r="H47" s="6">
        <v>2</v>
      </c>
      <c r="I47" s="6">
        <v>2</v>
      </c>
      <c r="J47" s="6">
        <v>2</v>
      </c>
      <c r="K47" s="6">
        <v>2</v>
      </c>
      <c r="L47" s="292">
        <v>2</v>
      </c>
      <c r="M47" s="7">
        <v>15</v>
      </c>
      <c r="O47" s="6">
        <v>3</v>
      </c>
      <c r="P47" s="6">
        <v>0</v>
      </c>
      <c r="Q47" s="6">
        <v>2</v>
      </c>
      <c r="R47" s="292">
        <v>2</v>
      </c>
      <c r="S47" s="6">
        <v>2</v>
      </c>
      <c r="T47" s="6">
        <v>2</v>
      </c>
      <c r="U47" s="6">
        <v>1</v>
      </c>
      <c r="V47" s="6">
        <v>2</v>
      </c>
      <c r="W47" s="292">
        <v>2</v>
      </c>
      <c r="X47" s="7">
        <v>16</v>
      </c>
      <c r="Y47" s="17"/>
      <c r="AA47" s="101">
        <v>7</v>
      </c>
    </row>
    <row r="48" spans="2:25" ht="12.75">
      <c r="B48" s="213"/>
      <c r="C48" s="26"/>
      <c r="Y48" s="8"/>
    </row>
    <row r="49" spans="2:25" ht="12.75">
      <c r="B49" s="212" t="s">
        <v>51</v>
      </c>
      <c r="C49" s="55">
        <v>21</v>
      </c>
      <c r="D49" s="13">
        <v>5</v>
      </c>
      <c r="E49" s="291">
        <v>7</v>
      </c>
      <c r="F49" s="14">
        <v>5</v>
      </c>
      <c r="G49" s="14">
        <v>6</v>
      </c>
      <c r="H49" s="13">
        <v>3</v>
      </c>
      <c r="I49" s="15">
        <v>5</v>
      </c>
      <c r="J49" s="15">
        <v>3</v>
      </c>
      <c r="K49" s="15">
        <v>6</v>
      </c>
      <c r="L49" s="294">
        <v>7</v>
      </c>
      <c r="M49" s="12">
        <v>47</v>
      </c>
      <c r="N49" s="16"/>
      <c r="O49" s="13">
        <v>6</v>
      </c>
      <c r="P49" s="14">
        <v>5</v>
      </c>
      <c r="Q49" s="14">
        <v>4</v>
      </c>
      <c r="R49" s="291">
        <v>6</v>
      </c>
      <c r="S49" s="13">
        <v>6</v>
      </c>
      <c r="T49" s="15">
        <v>3</v>
      </c>
      <c r="U49" s="15">
        <v>9</v>
      </c>
      <c r="V49" s="15">
        <v>9</v>
      </c>
      <c r="W49" s="294">
        <v>9</v>
      </c>
      <c r="X49" s="12">
        <v>57</v>
      </c>
      <c r="Y49" s="7">
        <v>29</v>
      </c>
    </row>
    <row r="50" spans="2:27" ht="12.75">
      <c r="B50" s="220"/>
      <c r="C50" s="27"/>
      <c r="D50" s="6">
        <v>2</v>
      </c>
      <c r="E50" s="292">
        <v>1</v>
      </c>
      <c r="F50" s="6">
        <v>2</v>
      </c>
      <c r="G50" s="6">
        <v>2</v>
      </c>
      <c r="H50" s="6">
        <v>3</v>
      </c>
      <c r="I50" s="6">
        <v>2</v>
      </c>
      <c r="J50" s="6">
        <v>3</v>
      </c>
      <c r="K50" s="6">
        <v>1</v>
      </c>
      <c r="L50" s="292">
        <v>1</v>
      </c>
      <c r="M50" s="7">
        <v>17</v>
      </c>
      <c r="O50" s="6">
        <v>1</v>
      </c>
      <c r="P50" s="6">
        <v>3</v>
      </c>
      <c r="Q50" s="6">
        <v>2</v>
      </c>
      <c r="R50" s="292">
        <v>2</v>
      </c>
      <c r="S50" s="6">
        <v>1</v>
      </c>
      <c r="T50" s="6">
        <v>3</v>
      </c>
      <c r="U50" s="6">
        <v>0</v>
      </c>
      <c r="V50" s="6">
        <v>0</v>
      </c>
      <c r="W50" s="292">
        <v>0</v>
      </c>
      <c r="X50" s="7">
        <v>12</v>
      </c>
      <c r="Y50" s="17"/>
      <c r="AA50" s="101">
        <v>4</v>
      </c>
    </row>
    <row r="51" spans="2:25" ht="12.75">
      <c r="B51" s="213"/>
      <c r="C51" s="26"/>
      <c r="Y51" s="8"/>
    </row>
    <row r="52" spans="2:25" ht="12.75">
      <c r="B52" s="212" t="s">
        <v>74</v>
      </c>
      <c r="C52" s="55">
        <v>19</v>
      </c>
      <c r="D52" s="13">
        <v>5</v>
      </c>
      <c r="E52" s="291">
        <v>6</v>
      </c>
      <c r="F52" s="14">
        <v>4</v>
      </c>
      <c r="G52" s="14">
        <v>6</v>
      </c>
      <c r="H52" s="13">
        <v>5</v>
      </c>
      <c r="I52" s="15">
        <v>4</v>
      </c>
      <c r="J52" s="15">
        <v>6</v>
      </c>
      <c r="K52" s="15">
        <v>6</v>
      </c>
      <c r="L52" s="294">
        <v>5</v>
      </c>
      <c r="M52" s="12">
        <v>47</v>
      </c>
      <c r="N52" s="16"/>
      <c r="O52" s="13">
        <v>6</v>
      </c>
      <c r="P52" s="14">
        <v>9</v>
      </c>
      <c r="Q52" s="14">
        <v>4</v>
      </c>
      <c r="R52" s="291">
        <v>7</v>
      </c>
      <c r="S52" s="13">
        <v>6</v>
      </c>
      <c r="T52" s="15">
        <v>4</v>
      </c>
      <c r="U52" s="15">
        <v>9</v>
      </c>
      <c r="V52" s="15">
        <v>5</v>
      </c>
      <c r="W52" s="294">
        <v>9</v>
      </c>
      <c r="X52" s="12">
        <v>59</v>
      </c>
      <c r="Y52" s="7">
        <v>25</v>
      </c>
    </row>
    <row r="53" spans="2:27" ht="12.75">
      <c r="B53" s="220"/>
      <c r="C53" s="27"/>
      <c r="D53" s="6">
        <v>2</v>
      </c>
      <c r="E53" s="292">
        <v>2</v>
      </c>
      <c r="F53" s="6">
        <v>3</v>
      </c>
      <c r="G53" s="6">
        <v>1</v>
      </c>
      <c r="H53" s="6">
        <v>1</v>
      </c>
      <c r="I53" s="6">
        <v>3</v>
      </c>
      <c r="J53" s="6">
        <v>0</v>
      </c>
      <c r="K53" s="6">
        <v>1</v>
      </c>
      <c r="L53" s="292">
        <v>3</v>
      </c>
      <c r="M53" s="7">
        <v>16</v>
      </c>
      <c r="O53" s="6">
        <v>1</v>
      </c>
      <c r="P53" s="6">
        <v>0</v>
      </c>
      <c r="Q53" s="6">
        <v>2</v>
      </c>
      <c r="R53" s="292">
        <v>1</v>
      </c>
      <c r="S53" s="6">
        <v>1</v>
      </c>
      <c r="T53" s="6">
        <v>2</v>
      </c>
      <c r="U53" s="6">
        <v>0</v>
      </c>
      <c r="V53" s="6">
        <v>2</v>
      </c>
      <c r="W53" s="292">
        <v>0</v>
      </c>
      <c r="X53" s="7">
        <v>9</v>
      </c>
      <c r="Y53" s="11"/>
      <c r="AA53" s="101">
        <v>6</v>
      </c>
    </row>
    <row r="54" spans="2:3" ht="12.75">
      <c r="B54" s="216"/>
      <c r="C54" s="217"/>
    </row>
    <row r="55" spans="2:3" ht="12.75">
      <c r="B55" s="216"/>
      <c r="C55" s="217"/>
    </row>
    <row r="56" spans="2:3" ht="12.75">
      <c r="B56" s="216"/>
      <c r="C56" s="217"/>
    </row>
    <row r="57" spans="2:3" ht="12.75">
      <c r="B57" s="216"/>
      <c r="C57" s="217"/>
    </row>
    <row r="58" spans="2:3" ht="12.75">
      <c r="B58" s="216"/>
      <c r="C58" s="217"/>
    </row>
    <row r="59" spans="2:3" ht="12.75">
      <c r="B59" s="216"/>
      <c r="C59" s="217"/>
    </row>
    <row r="60" spans="2:3" ht="12.75">
      <c r="B60" s="216"/>
      <c r="C60" s="217"/>
    </row>
    <row r="61" spans="2:3" ht="12.75">
      <c r="B61" s="216"/>
      <c r="C61" s="217"/>
    </row>
    <row r="62" spans="2:3" ht="12.75">
      <c r="B62" s="216"/>
      <c r="C62" s="217"/>
    </row>
    <row r="63" spans="2:3" ht="12.75">
      <c r="B63" s="216"/>
      <c r="C63" s="217"/>
    </row>
    <row r="64" spans="2:3" ht="12.75">
      <c r="B64" s="216"/>
      <c r="C64" s="2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zoomScale="120" zoomScaleNormal="120" zoomScalePageLayoutView="0" workbookViewId="0" topLeftCell="A1">
      <selection activeCell="I4" sqref="I4"/>
    </sheetView>
  </sheetViews>
  <sheetFormatPr defaultColWidth="9.140625" defaultRowHeight="12.75"/>
  <cols>
    <col min="1" max="1" width="4.7109375" style="124" bestFit="1" customWidth="1"/>
    <col min="2" max="2" width="9.7109375" style="124" bestFit="1" customWidth="1"/>
    <col min="3" max="3" width="8.00390625" style="124" bestFit="1" customWidth="1"/>
    <col min="4" max="4" width="5.00390625" style="124" customWidth="1"/>
    <col min="5" max="6" width="5.57421875" style="124" customWidth="1"/>
    <col min="7" max="16384" width="9.140625" style="124" customWidth="1"/>
  </cols>
  <sheetData>
    <row r="1" spans="2:6" s="187" customFormat="1" ht="20.25">
      <c r="B1" s="185" t="s">
        <v>62</v>
      </c>
      <c r="C1" s="185" t="s">
        <v>9</v>
      </c>
      <c r="D1" s="185" t="s">
        <v>42</v>
      </c>
      <c r="E1" s="185" t="s">
        <v>43</v>
      </c>
      <c r="F1" s="186"/>
    </row>
    <row r="2" spans="1:6" s="187" customFormat="1" ht="20.25">
      <c r="A2" s="187">
        <v>9</v>
      </c>
      <c r="B2" s="146" t="s">
        <v>91</v>
      </c>
      <c r="C2" s="107">
        <v>21</v>
      </c>
      <c r="D2" s="279">
        <v>24</v>
      </c>
      <c r="E2" s="189">
        <v>20</v>
      </c>
      <c r="F2" s="202">
        <f>SUM(D2:E2)</f>
        <v>44</v>
      </c>
    </row>
    <row r="3" spans="1:6" s="187" customFormat="1" ht="20.25">
      <c r="A3" s="187">
        <v>10</v>
      </c>
      <c r="B3" s="146" t="s">
        <v>148</v>
      </c>
      <c r="C3" s="107">
        <v>15</v>
      </c>
      <c r="D3" s="119">
        <v>24</v>
      </c>
      <c r="E3" s="189">
        <v>31</v>
      </c>
      <c r="F3" s="188">
        <f aca="true" t="shared" si="0" ref="F3:F9">SUM(D3:E3)</f>
        <v>55</v>
      </c>
    </row>
    <row r="4" spans="1:6" s="187" customFormat="1" ht="20.25">
      <c r="A4" s="187">
        <v>11</v>
      </c>
      <c r="B4" s="146" t="s">
        <v>149</v>
      </c>
      <c r="C4" s="107">
        <v>23</v>
      </c>
      <c r="D4" s="119">
        <v>23</v>
      </c>
      <c r="E4" s="189">
        <v>23</v>
      </c>
      <c r="F4" s="202">
        <f t="shared" si="0"/>
        <v>46</v>
      </c>
    </row>
    <row r="5" spans="1:6" s="187" customFormat="1" ht="20.25">
      <c r="A5" s="187">
        <v>12</v>
      </c>
      <c r="B5" s="146" t="s">
        <v>150</v>
      </c>
      <c r="C5" s="107">
        <v>19</v>
      </c>
      <c r="D5" s="119">
        <v>20</v>
      </c>
      <c r="E5" s="189">
        <v>31</v>
      </c>
      <c r="F5" s="202">
        <f t="shared" si="0"/>
        <v>51</v>
      </c>
    </row>
    <row r="6" spans="1:6" s="187" customFormat="1" ht="20.25">
      <c r="A6" s="187">
        <v>13</v>
      </c>
      <c r="B6" s="146" t="s">
        <v>65</v>
      </c>
      <c r="C6" s="300">
        <v>19</v>
      </c>
      <c r="D6" s="119">
        <v>19</v>
      </c>
      <c r="E6" s="189">
        <v>25</v>
      </c>
      <c r="F6" s="202">
        <f t="shared" si="0"/>
        <v>44</v>
      </c>
    </row>
    <row r="7" spans="1:6" s="187" customFormat="1" ht="20.25">
      <c r="A7" s="187">
        <v>14</v>
      </c>
      <c r="B7" s="146" t="s">
        <v>151</v>
      </c>
      <c r="C7" s="107">
        <v>16</v>
      </c>
      <c r="D7" s="119">
        <v>19</v>
      </c>
      <c r="E7" s="189">
        <v>28</v>
      </c>
      <c r="F7" s="202">
        <f t="shared" si="0"/>
        <v>47</v>
      </c>
    </row>
    <row r="8" spans="1:6" s="187" customFormat="1" ht="20.25">
      <c r="A8" s="187">
        <v>15</v>
      </c>
      <c r="B8" s="146" t="s">
        <v>92</v>
      </c>
      <c r="C8" s="107">
        <v>19</v>
      </c>
      <c r="D8" s="119">
        <v>18</v>
      </c>
      <c r="E8" s="189">
        <v>23</v>
      </c>
      <c r="F8" s="202">
        <f t="shared" si="0"/>
        <v>41</v>
      </c>
    </row>
    <row r="9" spans="1:6" s="187" customFormat="1" ht="20.25">
      <c r="A9" s="187">
        <v>16</v>
      </c>
      <c r="B9" s="146" t="s">
        <v>152</v>
      </c>
      <c r="C9" s="107">
        <v>21</v>
      </c>
      <c r="D9" s="119">
        <v>14</v>
      </c>
      <c r="E9" s="189">
        <v>29</v>
      </c>
      <c r="F9" s="202">
        <f t="shared" si="0"/>
        <v>43</v>
      </c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="150" zoomScaleNormal="150" zoomScalePageLayoutView="0" workbookViewId="0" topLeftCell="A1">
      <selection activeCell="B10" sqref="B10"/>
    </sheetView>
  </sheetViews>
  <sheetFormatPr defaultColWidth="8.8515625" defaultRowHeight="12.75"/>
  <cols>
    <col min="1" max="1" width="4.421875" style="84" bestFit="1" customWidth="1"/>
    <col min="2" max="2" width="15.140625" style="84" customWidth="1"/>
    <col min="3" max="3" width="6.28125" style="89" bestFit="1" customWidth="1"/>
    <col min="4" max="4" width="4.421875" style="84" bestFit="1" customWidth="1"/>
    <col min="5" max="5" width="14.00390625" style="84" customWidth="1"/>
    <col min="6" max="6" width="6.28125" style="89" bestFit="1" customWidth="1"/>
    <col min="7" max="7" width="4.7109375" style="84" customWidth="1"/>
    <col min="8" max="16384" width="8.8515625" style="84" customWidth="1"/>
  </cols>
  <sheetData>
    <row r="1" spans="1:7" ht="18">
      <c r="A1" s="78"/>
      <c r="B1" s="79" t="s">
        <v>13</v>
      </c>
      <c r="C1" s="80" t="s">
        <v>16</v>
      </c>
      <c r="D1" s="81"/>
      <c r="E1" s="82" t="s">
        <v>14</v>
      </c>
      <c r="F1" s="83" t="s">
        <v>16</v>
      </c>
      <c r="G1" s="78"/>
    </row>
    <row r="2" spans="1:7" s="86" customFormat="1" ht="18">
      <c r="A2" s="85">
        <v>1</v>
      </c>
      <c r="B2" s="286" t="s">
        <v>38</v>
      </c>
      <c r="C2" s="286">
        <v>19</v>
      </c>
      <c r="D2" s="85"/>
      <c r="E2" s="85"/>
      <c r="F2" s="79"/>
      <c r="G2" s="85"/>
    </row>
    <row r="3" spans="1:7" s="88" customFormat="1" ht="18">
      <c r="A3" s="87"/>
      <c r="B3" s="87"/>
      <c r="C3" s="82"/>
      <c r="D3" s="87">
        <v>2</v>
      </c>
      <c r="E3" s="146" t="s">
        <v>76</v>
      </c>
      <c r="F3" s="146">
        <v>12</v>
      </c>
      <c r="G3" s="87"/>
    </row>
    <row r="4" spans="1:7" s="86" customFormat="1" ht="18">
      <c r="A4" s="85">
        <v>3</v>
      </c>
      <c r="B4" s="286" t="s">
        <v>95</v>
      </c>
      <c r="C4" s="286">
        <v>23</v>
      </c>
      <c r="D4" s="85"/>
      <c r="E4" s="85"/>
      <c r="F4" s="82"/>
      <c r="G4" s="85"/>
    </row>
    <row r="5" spans="1:7" s="88" customFormat="1" ht="18">
      <c r="A5" s="87"/>
      <c r="B5" s="87"/>
      <c r="C5" s="82"/>
      <c r="D5" s="87">
        <v>4</v>
      </c>
      <c r="E5" s="146" t="s">
        <v>47</v>
      </c>
      <c r="F5" s="146">
        <v>15</v>
      </c>
      <c r="G5" s="87"/>
    </row>
    <row r="6" spans="1:7" s="86" customFormat="1" ht="18">
      <c r="A6" s="85">
        <v>5</v>
      </c>
      <c r="B6" s="286" t="s">
        <v>96</v>
      </c>
      <c r="C6" s="286">
        <v>15</v>
      </c>
      <c r="D6" s="85"/>
      <c r="E6" s="85"/>
      <c r="F6" s="82"/>
      <c r="G6" s="85"/>
    </row>
    <row r="7" spans="1:7" s="88" customFormat="1" ht="18">
      <c r="A7" s="87"/>
      <c r="B7" s="87"/>
      <c r="C7" s="82"/>
      <c r="D7" s="87">
        <v>6</v>
      </c>
      <c r="E7" s="146" t="s">
        <v>74</v>
      </c>
      <c r="F7" s="146">
        <v>19</v>
      </c>
      <c r="G7" s="87"/>
    </row>
    <row r="8" spans="1:7" s="86" customFormat="1" ht="18">
      <c r="A8" s="85">
        <v>7</v>
      </c>
      <c r="B8" s="286" t="s">
        <v>77</v>
      </c>
      <c r="C8" s="286">
        <v>7</v>
      </c>
      <c r="D8" s="85"/>
      <c r="E8" s="82"/>
      <c r="F8" s="82"/>
      <c r="G8" s="85"/>
    </row>
    <row r="9" spans="1:7" s="88" customFormat="1" ht="18">
      <c r="A9" s="87"/>
      <c r="B9" s="87"/>
      <c r="C9" s="82"/>
      <c r="D9" s="87">
        <v>8</v>
      </c>
      <c r="E9" s="146" t="s">
        <v>39</v>
      </c>
      <c r="F9" s="146">
        <v>19</v>
      </c>
      <c r="G9" s="87"/>
    </row>
    <row r="10" spans="1:7" s="86" customFormat="1" ht="18">
      <c r="A10" s="85">
        <v>9</v>
      </c>
      <c r="B10" s="286" t="s">
        <v>82</v>
      </c>
      <c r="C10" s="286">
        <v>16</v>
      </c>
      <c r="D10" s="85"/>
      <c r="E10" s="82"/>
      <c r="F10" s="82"/>
      <c r="G10" s="85"/>
    </row>
    <row r="11" spans="1:7" s="88" customFormat="1" ht="18">
      <c r="A11" s="87"/>
      <c r="B11" s="87"/>
      <c r="C11" s="82"/>
      <c r="D11" s="87">
        <v>10</v>
      </c>
      <c r="E11" s="146" t="s">
        <v>93</v>
      </c>
      <c r="F11" s="146">
        <v>22</v>
      </c>
      <c r="G11" s="87"/>
    </row>
    <row r="12" spans="1:7" s="86" customFormat="1" ht="18">
      <c r="A12" s="85">
        <v>11</v>
      </c>
      <c r="B12" s="286" t="s">
        <v>75</v>
      </c>
      <c r="C12" s="286">
        <v>23</v>
      </c>
      <c r="D12" s="85"/>
      <c r="E12" s="82"/>
      <c r="F12" s="82"/>
      <c r="G12" s="85"/>
    </row>
    <row r="13" spans="1:7" s="88" customFormat="1" ht="18">
      <c r="A13" s="87"/>
      <c r="B13" s="87"/>
      <c r="C13" s="82"/>
      <c r="D13" s="87">
        <v>12</v>
      </c>
      <c r="E13" s="146" t="s">
        <v>49</v>
      </c>
      <c r="F13" s="146">
        <v>22</v>
      </c>
      <c r="G13" s="87"/>
    </row>
    <row r="14" spans="1:7" s="86" customFormat="1" ht="18">
      <c r="A14" s="85">
        <v>13</v>
      </c>
      <c r="B14" s="286" t="s">
        <v>35</v>
      </c>
      <c r="C14" s="286">
        <v>21</v>
      </c>
      <c r="D14" s="85"/>
      <c r="E14" s="85"/>
      <c r="F14" s="82"/>
      <c r="G14" s="85"/>
    </row>
    <row r="15" spans="1:7" s="88" customFormat="1" ht="18">
      <c r="A15" s="87"/>
      <c r="B15" s="82"/>
      <c r="C15" s="82"/>
      <c r="D15" s="87">
        <v>14</v>
      </c>
      <c r="E15" s="146" t="s">
        <v>88</v>
      </c>
      <c r="F15" s="146">
        <v>13</v>
      </c>
      <c r="G15" s="87"/>
    </row>
    <row r="16" spans="1:7" s="86" customFormat="1" ht="18">
      <c r="A16" s="85">
        <v>15</v>
      </c>
      <c r="B16" s="286" t="s">
        <v>51</v>
      </c>
      <c r="C16" s="286">
        <v>21</v>
      </c>
      <c r="D16" s="85"/>
      <c r="E16" s="82"/>
      <c r="F16" s="82"/>
      <c r="G16" s="85"/>
    </row>
    <row r="17" spans="1:7" s="88" customFormat="1" ht="18">
      <c r="A17" s="87"/>
      <c r="B17" s="87"/>
      <c r="C17" s="82"/>
      <c r="D17" s="87">
        <v>16</v>
      </c>
      <c r="E17" s="146" t="s">
        <v>40</v>
      </c>
      <c r="F17" s="146">
        <v>19</v>
      </c>
      <c r="G17" s="87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="110" zoomScaleNormal="110" zoomScalePageLayoutView="0" workbookViewId="0" topLeftCell="A1">
      <selection activeCell="I9" sqref="I9"/>
    </sheetView>
  </sheetViews>
  <sheetFormatPr defaultColWidth="9.140625" defaultRowHeight="15" customHeight="1"/>
  <cols>
    <col min="1" max="1" width="8.00390625" style="33" customWidth="1"/>
    <col min="2" max="2" width="4.421875" style="33" bestFit="1" customWidth="1"/>
    <col min="3" max="3" width="35.7109375" style="1" customWidth="1"/>
    <col min="4" max="4" width="5.00390625" style="37" customWidth="1"/>
    <col min="5" max="5" width="7.140625" style="37" bestFit="1" customWidth="1"/>
    <col min="6" max="6" width="10.00390625" style="32" customWidth="1"/>
    <col min="7" max="7" width="1.7109375" style="36" customWidth="1"/>
    <col min="8" max="8" width="4.421875" style="33" bestFit="1" customWidth="1"/>
    <col min="9" max="9" width="35.7109375" style="42" customWidth="1"/>
    <col min="10" max="10" width="5.00390625" style="37" customWidth="1"/>
    <col min="11" max="11" width="7.140625" style="37" bestFit="1" customWidth="1"/>
    <col min="12" max="12" width="10.7109375" style="37" bestFit="1" customWidth="1"/>
    <col min="13" max="16384" width="9.140625" style="33" customWidth="1"/>
  </cols>
  <sheetData>
    <row r="1" spans="1:12" s="65" customFormat="1" ht="16.5" customHeight="1">
      <c r="A1" s="66" t="s">
        <v>29</v>
      </c>
      <c r="D1" s="96" t="s">
        <v>108</v>
      </c>
      <c r="E1" s="64"/>
      <c r="F1" s="75"/>
      <c r="G1" s="76"/>
      <c r="I1" s="198"/>
      <c r="J1" s="64"/>
      <c r="K1" s="64"/>
      <c r="L1" s="64"/>
    </row>
    <row r="2" spans="1:12" s="65" customFormat="1" ht="16.5" customHeight="1">
      <c r="A2" s="66" t="s">
        <v>54</v>
      </c>
      <c r="D2" s="64"/>
      <c r="E2" s="64"/>
      <c r="F2" s="75"/>
      <c r="G2" s="76"/>
      <c r="I2" s="198"/>
      <c r="J2" s="64"/>
      <c r="K2" s="64"/>
      <c r="L2" s="64"/>
    </row>
    <row r="3" spans="1:15" s="1" customFormat="1" ht="15" customHeight="1">
      <c r="A3" s="190" t="s">
        <v>69</v>
      </c>
      <c r="D3" s="37"/>
      <c r="E3" s="37"/>
      <c r="F3" s="32"/>
      <c r="G3" s="23"/>
      <c r="I3" s="42"/>
      <c r="J3" s="37"/>
      <c r="K3" s="37"/>
      <c r="L3" s="37"/>
      <c r="O3"/>
    </row>
    <row r="4" spans="1:15" s="1" customFormat="1" ht="15" customHeight="1">
      <c r="A4" s="191" t="s">
        <v>71</v>
      </c>
      <c r="D4" s="37"/>
      <c r="E4" s="37"/>
      <c r="F4" s="32"/>
      <c r="G4" s="23"/>
      <c r="I4" s="42"/>
      <c r="J4" s="37"/>
      <c r="K4" s="37"/>
      <c r="L4" s="37"/>
      <c r="O4"/>
    </row>
    <row r="5" spans="1:15" s="1" customFormat="1" ht="15" customHeight="1">
      <c r="A5" s="190" t="s">
        <v>44</v>
      </c>
      <c r="D5" s="37"/>
      <c r="E5" s="37"/>
      <c r="F5" s="32"/>
      <c r="G5" s="23"/>
      <c r="I5" s="42"/>
      <c r="J5" s="37"/>
      <c r="K5" s="37"/>
      <c r="L5" s="37"/>
      <c r="O5" s="121"/>
    </row>
    <row r="6" spans="1:15" s="1" customFormat="1" ht="15" customHeight="1">
      <c r="A6" s="191" t="s">
        <v>90</v>
      </c>
      <c r="D6" s="37"/>
      <c r="E6" s="37"/>
      <c r="F6" s="32"/>
      <c r="G6" s="23"/>
      <c r="I6" s="42"/>
      <c r="J6" s="37"/>
      <c r="K6" s="37"/>
      <c r="L6" s="37"/>
      <c r="O6" s="121"/>
    </row>
    <row r="7" spans="2:15" ht="15" customHeight="1">
      <c r="B7" s="34"/>
      <c r="C7" s="38" t="s">
        <v>11</v>
      </c>
      <c r="D7" s="93" t="s">
        <v>9</v>
      </c>
      <c r="E7" s="93" t="s">
        <v>45</v>
      </c>
      <c r="F7" s="45" t="s">
        <v>12</v>
      </c>
      <c r="G7" s="35"/>
      <c r="H7" s="34"/>
      <c r="I7" s="43" t="s">
        <v>10</v>
      </c>
      <c r="J7" s="47" t="s">
        <v>9</v>
      </c>
      <c r="K7" s="47" t="s">
        <v>45</v>
      </c>
      <c r="L7" s="47" t="s">
        <v>12</v>
      </c>
      <c r="O7" s="121"/>
    </row>
    <row r="8" spans="1:15" ht="15" customHeight="1">
      <c r="A8" s="33" t="s">
        <v>23</v>
      </c>
      <c r="B8" s="137"/>
      <c r="C8" s="133"/>
      <c r="D8" s="95"/>
      <c r="E8" s="95"/>
      <c r="F8" s="95"/>
      <c r="G8" s="35"/>
      <c r="H8" s="131"/>
      <c r="I8" s="138"/>
      <c r="J8" s="48"/>
      <c r="K8" s="48"/>
      <c r="L8" s="48"/>
      <c r="O8" s="117"/>
    </row>
    <row r="9" spans="1:12" s="65" customFormat="1" ht="24.75" customHeight="1">
      <c r="A9" s="147">
        <v>0.3541666666666667</v>
      </c>
      <c r="B9" s="148">
        <v>1</v>
      </c>
      <c r="C9" s="149" t="s">
        <v>75</v>
      </c>
      <c r="D9" s="150">
        <v>22</v>
      </c>
      <c r="E9" s="150">
        <v>3</v>
      </c>
      <c r="F9" s="151" t="s">
        <v>168</v>
      </c>
      <c r="G9" s="76"/>
      <c r="H9" s="148">
        <v>1</v>
      </c>
      <c r="I9" s="199" t="s">
        <v>49</v>
      </c>
      <c r="J9" s="150">
        <v>22</v>
      </c>
      <c r="K9" s="150">
        <v>3</v>
      </c>
      <c r="L9" s="152"/>
    </row>
    <row r="10" spans="1:12" s="65" customFormat="1" ht="24.75" customHeight="1">
      <c r="A10" s="153"/>
      <c r="B10" s="154">
        <v>2</v>
      </c>
      <c r="C10" s="155" t="s">
        <v>164</v>
      </c>
      <c r="D10" s="156">
        <v>23</v>
      </c>
      <c r="E10" s="156">
        <v>4</v>
      </c>
      <c r="F10" s="157"/>
      <c r="G10" s="76"/>
      <c r="H10" s="154">
        <v>2</v>
      </c>
      <c r="I10" s="200" t="s">
        <v>165</v>
      </c>
      <c r="J10" s="156">
        <v>19</v>
      </c>
      <c r="K10" s="156">
        <v>0</v>
      </c>
      <c r="L10" s="156"/>
    </row>
    <row r="11" spans="1:12" s="65" customFormat="1" ht="15" customHeight="1">
      <c r="A11" s="153"/>
      <c r="B11" s="158"/>
      <c r="C11" s="159"/>
      <c r="D11" s="160"/>
      <c r="E11" s="160"/>
      <c r="F11" s="160"/>
      <c r="G11" s="76"/>
      <c r="H11" s="161"/>
      <c r="I11" s="201"/>
      <c r="J11" s="162"/>
      <c r="K11" s="162"/>
      <c r="L11" s="162"/>
    </row>
    <row r="12" spans="1:12" s="65" customFormat="1" ht="24.75" customHeight="1">
      <c r="A12" s="147"/>
      <c r="B12" s="148">
        <v>3</v>
      </c>
      <c r="C12" s="149" t="s">
        <v>38</v>
      </c>
      <c r="D12" s="150">
        <v>19</v>
      </c>
      <c r="E12" s="150">
        <v>4</v>
      </c>
      <c r="F12" s="151"/>
      <c r="G12" s="76"/>
      <c r="H12" s="148">
        <v>3</v>
      </c>
      <c r="I12" s="199" t="s">
        <v>40</v>
      </c>
      <c r="J12" s="150">
        <v>19</v>
      </c>
      <c r="K12" s="150">
        <v>4</v>
      </c>
      <c r="L12" s="152" t="s">
        <v>181</v>
      </c>
    </row>
    <row r="13" spans="1:12" s="65" customFormat="1" ht="24.75" customHeight="1">
      <c r="A13" s="153"/>
      <c r="B13" s="154">
        <v>4</v>
      </c>
      <c r="C13" s="155" t="s">
        <v>36</v>
      </c>
      <c r="D13" s="156">
        <v>16</v>
      </c>
      <c r="E13" s="156">
        <v>1</v>
      </c>
      <c r="F13" s="157"/>
      <c r="G13" s="76"/>
      <c r="H13" s="154">
        <v>4</v>
      </c>
      <c r="I13" s="200" t="s">
        <v>47</v>
      </c>
      <c r="J13" s="156">
        <v>15</v>
      </c>
      <c r="K13" s="156">
        <v>0</v>
      </c>
      <c r="L13" s="156"/>
    </row>
    <row r="14" spans="1:12" s="65" customFormat="1" ht="15" customHeight="1">
      <c r="A14" s="153"/>
      <c r="B14" s="158"/>
      <c r="C14" s="159"/>
      <c r="D14" s="160"/>
      <c r="E14" s="160"/>
      <c r="F14" s="160"/>
      <c r="G14" s="76"/>
      <c r="H14" s="161"/>
      <c r="I14" s="201"/>
      <c r="J14" s="162"/>
      <c r="K14" s="162"/>
      <c r="L14" s="162"/>
    </row>
    <row r="15" spans="1:12" s="65" customFormat="1" ht="24.75" customHeight="1">
      <c r="A15" s="147"/>
      <c r="B15" s="148">
        <v>5</v>
      </c>
      <c r="C15" s="149" t="s">
        <v>87</v>
      </c>
      <c r="D15" s="150">
        <v>15</v>
      </c>
      <c r="E15" s="150">
        <v>3</v>
      </c>
      <c r="F15" s="151"/>
      <c r="G15" s="76"/>
      <c r="H15" s="148">
        <v>5</v>
      </c>
      <c r="I15" s="199" t="s">
        <v>93</v>
      </c>
      <c r="J15" s="150">
        <v>22</v>
      </c>
      <c r="K15" s="150">
        <v>10</v>
      </c>
      <c r="L15" s="152" t="s">
        <v>167</v>
      </c>
    </row>
    <row r="16" spans="1:12" s="65" customFormat="1" ht="24.75" customHeight="1">
      <c r="A16" s="153"/>
      <c r="B16" s="154">
        <v>6</v>
      </c>
      <c r="C16" s="155" t="s">
        <v>51</v>
      </c>
      <c r="D16" s="156">
        <v>21</v>
      </c>
      <c r="E16" s="156">
        <v>9</v>
      </c>
      <c r="F16" s="157"/>
      <c r="G16" s="76"/>
      <c r="H16" s="154">
        <v>6</v>
      </c>
      <c r="I16" s="200" t="s">
        <v>76</v>
      </c>
      <c r="J16" s="156">
        <v>12</v>
      </c>
      <c r="K16" s="156">
        <v>0</v>
      </c>
      <c r="L16" s="156"/>
    </row>
    <row r="17" spans="1:12" s="65" customFormat="1" ht="15" customHeight="1">
      <c r="A17" s="153"/>
      <c r="B17" s="158"/>
      <c r="C17" s="159"/>
      <c r="D17" s="160"/>
      <c r="E17" s="160"/>
      <c r="F17" s="160"/>
      <c r="G17" s="76"/>
      <c r="H17" s="161"/>
      <c r="I17" s="201"/>
      <c r="J17" s="162"/>
      <c r="K17" s="162"/>
      <c r="L17" s="162"/>
    </row>
    <row r="18" spans="1:12" s="65" customFormat="1" ht="24.75" customHeight="1">
      <c r="A18" s="147"/>
      <c r="B18" s="148">
        <v>7</v>
      </c>
      <c r="C18" s="149" t="s">
        <v>35</v>
      </c>
      <c r="D18" s="150">
        <v>21</v>
      </c>
      <c r="E18" s="150">
        <v>14</v>
      </c>
      <c r="F18" s="151" t="s">
        <v>166</v>
      </c>
      <c r="G18" s="76"/>
      <c r="H18" s="148">
        <v>7</v>
      </c>
      <c r="I18" s="199" t="s">
        <v>74</v>
      </c>
      <c r="J18" s="150">
        <v>19</v>
      </c>
      <c r="K18" s="150">
        <v>12</v>
      </c>
      <c r="L18" s="152"/>
    </row>
    <row r="19" spans="1:12" s="65" customFormat="1" ht="24.75" customHeight="1">
      <c r="A19" s="153"/>
      <c r="B19" s="154">
        <v>8</v>
      </c>
      <c r="C19" s="155" t="s">
        <v>77</v>
      </c>
      <c r="D19" s="156">
        <v>7</v>
      </c>
      <c r="E19" s="156">
        <v>0</v>
      </c>
      <c r="F19" s="157"/>
      <c r="G19" s="76"/>
      <c r="H19" s="154">
        <v>8</v>
      </c>
      <c r="I19" s="200" t="s">
        <v>88</v>
      </c>
      <c r="J19" s="156">
        <v>13</v>
      </c>
      <c r="K19" s="156">
        <v>6</v>
      </c>
      <c r="L19" s="156"/>
    </row>
    <row r="20" spans="1:12" s="65" customFormat="1" ht="15" customHeight="1">
      <c r="A20" s="153"/>
      <c r="B20" s="158"/>
      <c r="C20" s="159"/>
      <c r="D20" s="160"/>
      <c r="E20" s="160"/>
      <c r="F20" s="160"/>
      <c r="G20" s="76"/>
      <c r="H20" s="161"/>
      <c r="I20" s="201"/>
      <c r="J20" s="162"/>
      <c r="K20" s="162"/>
      <c r="L20" s="162"/>
    </row>
    <row r="21" spans="3:13" ht="15" customHeight="1">
      <c r="C21" s="33"/>
      <c r="D21" s="70"/>
      <c r="E21" s="70"/>
      <c r="F21" s="136">
        <v>2</v>
      </c>
      <c r="G21" s="51"/>
      <c r="H21" s="46"/>
      <c r="I21" s="52"/>
      <c r="J21" s="46"/>
      <c r="K21" s="46"/>
      <c r="L21" s="135">
        <v>2</v>
      </c>
      <c r="M21" s="46"/>
    </row>
    <row r="22" ht="15" customHeight="1">
      <c r="M22" s="54" t="s">
        <v>133</v>
      </c>
    </row>
  </sheetData>
  <sheetProtection/>
  <printOptions gridLines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3"/>
  <sheetViews>
    <sheetView zoomScale="110" zoomScaleNormal="110" zoomScalePageLayoutView="0" workbookViewId="0" topLeftCell="A1">
      <selection activeCell="N18" sqref="N18"/>
    </sheetView>
  </sheetViews>
  <sheetFormatPr defaultColWidth="9.140625" defaultRowHeight="15" customHeight="1"/>
  <cols>
    <col min="1" max="1" width="8.00390625" style="33" customWidth="1"/>
    <col min="2" max="2" width="4.421875" style="33" bestFit="1" customWidth="1"/>
    <col min="3" max="3" width="32.8515625" style="42" customWidth="1"/>
    <col min="4" max="4" width="5.00390625" style="37" customWidth="1"/>
    <col min="5" max="5" width="4.421875" style="1" bestFit="1" customWidth="1"/>
    <col min="6" max="6" width="4.7109375" style="37" customWidth="1"/>
    <col min="7" max="7" width="9.7109375" style="32" customWidth="1"/>
    <col min="8" max="8" width="2.57421875" style="36" customWidth="1"/>
    <col min="9" max="9" width="4.421875" style="33" bestFit="1" customWidth="1"/>
    <col min="10" max="10" width="35.7109375" style="42" customWidth="1"/>
    <col min="11" max="11" width="5.00390625" style="37" customWidth="1"/>
    <col min="12" max="12" width="4.421875" style="1" bestFit="1" customWidth="1"/>
    <col min="13" max="13" width="5.421875" style="37" customWidth="1"/>
    <col min="14" max="14" width="9.7109375" style="37" customWidth="1"/>
    <col min="15" max="15" width="7.00390625" style="33" customWidth="1"/>
    <col min="16" max="16384" width="9.140625" style="33" customWidth="1"/>
  </cols>
  <sheetData>
    <row r="1" spans="1:14" s="1" customFormat="1" ht="16.5" customHeight="1">
      <c r="A1" s="66" t="s">
        <v>29</v>
      </c>
      <c r="C1" s="42"/>
      <c r="D1" s="96" t="s">
        <v>108</v>
      </c>
      <c r="F1" s="37"/>
      <c r="G1" s="32"/>
      <c r="H1" s="23"/>
      <c r="J1" s="42"/>
      <c r="K1" s="37"/>
      <c r="M1" s="37"/>
      <c r="N1" s="37"/>
    </row>
    <row r="2" spans="1:14" s="1" customFormat="1" ht="16.5" customHeight="1">
      <c r="A2" s="66" t="s">
        <v>55</v>
      </c>
      <c r="C2" s="42"/>
      <c r="D2" s="33"/>
      <c r="F2" s="37"/>
      <c r="G2" s="32"/>
      <c r="H2" s="23"/>
      <c r="J2" s="42"/>
      <c r="K2" s="37"/>
      <c r="M2" s="37"/>
      <c r="N2" s="37"/>
    </row>
    <row r="3" spans="1:13" s="1" customFormat="1" ht="15" customHeight="1">
      <c r="A3" s="190" t="s">
        <v>69</v>
      </c>
      <c r="D3" s="37"/>
      <c r="E3" s="37"/>
      <c r="F3" s="32"/>
      <c r="G3" s="23"/>
      <c r="I3" s="37"/>
      <c r="J3" s="42"/>
      <c r="M3"/>
    </row>
    <row r="4" spans="1:13" s="1" customFormat="1" ht="15" customHeight="1">
      <c r="A4" s="191" t="s">
        <v>68</v>
      </c>
      <c r="D4" s="37"/>
      <c r="E4" s="37"/>
      <c r="F4" s="32"/>
      <c r="G4" s="23"/>
      <c r="I4" s="37"/>
      <c r="J4" s="42"/>
      <c r="M4"/>
    </row>
    <row r="5" spans="1:13" s="1" customFormat="1" ht="15" customHeight="1">
      <c r="A5" s="190" t="s">
        <v>44</v>
      </c>
      <c r="D5" s="37"/>
      <c r="E5" s="37"/>
      <c r="F5" s="32"/>
      <c r="G5" s="23"/>
      <c r="I5" s="37"/>
      <c r="J5" s="42"/>
      <c r="M5" s="121"/>
    </row>
    <row r="6" spans="1:13" s="1" customFormat="1" ht="15" customHeight="1">
      <c r="A6" s="191" t="s">
        <v>70</v>
      </c>
      <c r="D6" s="37"/>
      <c r="E6" s="37"/>
      <c r="F6" s="32"/>
      <c r="G6" s="23"/>
      <c r="I6" s="37"/>
      <c r="J6" s="42"/>
      <c r="M6" s="121"/>
    </row>
    <row r="7" spans="2:17" ht="15" customHeight="1">
      <c r="B7" s="34"/>
      <c r="C7" s="43" t="s">
        <v>11</v>
      </c>
      <c r="D7" s="93" t="s">
        <v>9</v>
      </c>
      <c r="E7" s="41" t="s">
        <v>89</v>
      </c>
      <c r="F7" s="125" t="s">
        <v>41</v>
      </c>
      <c r="G7" s="45" t="s">
        <v>12</v>
      </c>
      <c r="I7" s="34"/>
      <c r="J7" s="43" t="s">
        <v>10</v>
      </c>
      <c r="K7" s="47" t="s">
        <v>9</v>
      </c>
      <c r="L7" s="134" t="s">
        <v>89</v>
      </c>
      <c r="M7" s="47" t="s">
        <v>41</v>
      </c>
      <c r="N7" s="69" t="s">
        <v>12</v>
      </c>
      <c r="Q7"/>
    </row>
    <row r="8" spans="1:17" ht="15" customHeight="1">
      <c r="A8" s="33" t="s">
        <v>23</v>
      </c>
      <c r="B8" s="129"/>
      <c r="C8" s="98"/>
      <c r="D8" s="95"/>
      <c r="E8" s="39"/>
      <c r="F8" s="95"/>
      <c r="G8" s="40"/>
      <c r="I8" s="131"/>
      <c r="J8" s="138"/>
      <c r="K8" s="144"/>
      <c r="L8" s="132"/>
      <c r="M8" s="48"/>
      <c r="N8" s="99"/>
      <c r="Q8" s="121"/>
    </row>
    <row r="9" spans="1:14" s="65" customFormat="1" ht="24.75" customHeight="1">
      <c r="A9" s="153">
        <v>0.6041666666666666</v>
      </c>
      <c r="B9" s="150">
        <v>1</v>
      </c>
      <c r="C9" s="149" t="s">
        <v>77</v>
      </c>
      <c r="D9" s="150">
        <v>7</v>
      </c>
      <c r="E9" s="150">
        <v>15</v>
      </c>
      <c r="F9" s="163">
        <v>0</v>
      </c>
      <c r="G9" s="164" t="s">
        <v>171</v>
      </c>
      <c r="H9" s="75"/>
      <c r="I9" s="165">
        <v>1</v>
      </c>
      <c r="J9" s="193" t="s">
        <v>165</v>
      </c>
      <c r="K9" s="166">
        <v>19</v>
      </c>
      <c r="L9" s="167">
        <v>19</v>
      </c>
      <c r="M9" s="167">
        <v>4</v>
      </c>
      <c r="N9" s="168"/>
    </row>
    <row r="10" spans="1:14" s="65" customFormat="1" ht="24.75" customHeight="1">
      <c r="A10" s="153"/>
      <c r="B10" s="165">
        <v>2</v>
      </c>
      <c r="C10" s="166" t="s">
        <v>75</v>
      </c>
      <c r="D10" s="165">
        <v>22</v>
      </c>
      <c r="E10" s="165"/>
      <c r="F10" s="169"/>
      <c r="G10" s="164"/>
      <c r="H10" s="75"/>
      <c r="I10" s="156">
        <v>2</v>
      </c>
      <c r="J10" s="194" t="s">
        <v>74</v>
      </c>
      <c r="K10" s="166">
        <v>19</v>
      </c>
      <c r="L10" s="167"/>
      <c r="M10" s="167"/>
      <c r="N10" s="168"/>
    </row>
    <row r="11" spans="2:17" s="65" customFormat="1" ht="15" customHeight="1">
      <c r="B11" s="170"/>
      <c r="C11" s="171"/>
      <c r="D11" s="160"/>
      <c r="E11" s="172"/>
      <c r="F11" s="160"/>
      <c r="G11" s="170"/>
      <c r="H11" s="75"/>
      <c r="I11" s="173"/>
      <c r="J11" s="195"/>
      <c r="K11" s="174"/>
      <c r="L11" s="173"/>
      <c r="M11" s="175"/>
      <c r="N11" s="176"/>
      <c r="Q11" s="66"/>
    </row>
    <row r="12" spans="1:14" s="65" customFormat="1" ht="24.75" customHeight="1">
      <c r="A12" s="147"/>
      <c r="B12" s="165">
        <v>3</v>
      </c>
      <c r="C12" s="166" t="s">
        <v>38</v>
      </c>
      <c r="D12" s="165">
        <v>19</v>
      </c>
      <c r="E12" s="165">
        <v>21</v>
      </c>
      <c r="F12" s="169">
        <v>3</v>
      </c>
      <c r="G12" s="164"/>
      <c r="H12" s="75"/>
      <c r="I12" s="165">
        <v>3</v>
      </c>
      <c r="J12" s="193" t="s">
        <v>88</v>
      </c>
      <c r="K12" s="166">
        <v>13</v>
      </c>
      <c r="L12" s="167">
        <v>18</v>
      </c>
      <c r="M12" s="167">
        <v>0</v>
      </c>
      <c r="N12" s="168" t="s">
        <v>170</v>
      </c>
    </row>
    <row r="13" spans="1:14" s="65" customFormat="1" ht="24.75" customHeight="1">
      <c r="A13" s="153"/>
      <c r="B13" s="156">
        <v>4</v>
      </c>
      <c r="C13" s="155" t="s">
        <v>164</v>
      </c>
      <c r="D13" s="156">
        <v>23</v>
      </c>
      <c r="E13" s="156"/>
      <c r="F13" s="177"/>
      <c r="G13" s="164"/>
      <c r="H13" s="75"/>
      <c r="I13" s="156">
        <v>4</v>
      </c>
      <c r="J13" s="194" t="s">
        <v>49</v>
      </c>
      <c r="K13" s="166">
        <v>22</v>
      </c>
      <c r="L13" s="167"/>
      <c r="M13" s="167"/>
      <c r="N13" s="168"/>
    </row>
    <row r="14" spans="2:14" s="65" customFormat="1" ht="15" customHeight="1">
      <c r="B14" s="170"/>
      <c r="C14" s="171"/>
      <c r="D14" s="160"/>
      <c r="E14" s="172"/>
      <c r="F14" s="160"/>
      <c r="G14" s="170"/>
      <c r="H14" s="75"/>
      <c r="I14" s="173"/>
      <c r="J14" s="195"/>
      <c r="K14" s="174"/>
      <c r="L14" s="173"/>
      <c r="M14" s="175"/>
      <c r="N14" s="176"/>
    </row>
    <row r="15" spans="1:14" s="65" customFormat="1" ht="24.75" customHeight="1">
      <c r="A15" s="147"/>
      <c r="B15" s="165">
        <v>5</v>
      </c>
      <c r="C15" s="166" t="s">
        <v>87</v>
      </c>
      <c r="D15" s="165">
        <v>15</v>
      </c>
      <c r="E15" s="165">
        <v>16</v>
      </c>
      <c r="F15" s="169">
        <v>0</v>
      </c>
      <c r="G15" s="164"/>
      <c r="H15" s="75"/>
      <c r="I15" s="165">
        <v>5</v>
      </c>
      <c r="J15" s="193" t="s">
        <v>47</v>
      </c>
      <c r="K15" s="166">
        <v>15</v>
      </c>
      <c r="L15" s="167">
        <v>17</v>
      </c>
      <c r="M15" s="167">
        <v>1</v>
      </c>
      <c r="N15" s="168" t="s">
        <v>169</v>
      </c>
    </row>
    <row r="16" spans="1:14" s="65" customFormat="1" ht="24.75" customHeight="1">
      <c r="A16" s="153"/>
      <c r="B16" s="156">
        <v>6</v>
      </c>
      <c r="C16" s="155" t="s">
        <v>36</v>
      </c>
      <c r="D16" s="156">
        <v>16</v>
      </c>
      <c r="E16" s="156"/>
      <c r="F16" s="177"/>
      <c r="G16" s="164"/>
      <c r="H16" s="75"/>
      <c r="I16" s="156">
        <v>6</v>
      </c>
      <c r="J16" s="194" t="s">
        <v>40</v>
      </c>
      <c r="K16" s="166">
        <v>19</v>
      </c>
      <c r="L16" s="167"/>
      <c r="M16" s="167"/>
      <c r="N16" s="168"/>
    </row>
    <row r="17" spans="2:14" s="65" customFormat="1" ht="15" customHeight="1">
      <c r="B17" s="170"/>
      <c r="C17" s="171"/>
      <c r="D17" s="160"/>
      <c r="E17" s="172"/>
      <c r="F17" s="160"/>
      <c r="G17" s="170"/>
      <c r="H17" s="75"/>
      <c r="I17" s="173"/>
      <c r="J17" s="195"/>
      <c r="K17" s="174"/>
      <c r="L17" s="173"/>
      <c r="M17" s="175"/>
      <c r="N17" s="176"/>
    </row>
    <row r="18" spans="1:14" s="65" customFormat="1" ht="24.75" customHeight="1">
      <c r="A18" s="147"/>
      <c r="B18" s="150">
        <v>7</v>
      </c>
      <c r="C18" s="149" t="s">
        <v>35</v>
      </c>
      <c r="D18" s="150">
        <v>21</v>
      </c>
      <c r="E18" s="150">
        <v>21</v>
      </c>
      <c r="F18" s="163">
        <v>4</v>
      </c>
      <c r="G18" s="164"/>
      <c r="H18" s="75"/>
      <c r="I18" s="150">
        <v>7</v>
      </c>
      <c r="J18" s="196" t="s">
        <v>93</v>
      </c>
      <c r="K18" s="166">
        <v>22</v>
      </c>
      <c r="L18" s="167">
        <v>17</v>
      </c>
      <c r="M18" s="167">
        <v>0</v>
      </c>
      <c r="N18" s="168" t="s">
        <v>172</v>
      </c>
    </row>
    <row r="19" spans="1:14" s="65" customFormat="1" ht="24.75" customHeight="1">
      <c r="A19" s="153"/>
      <c r="B19" s="156">
        <v>8</v>
      </c>
      <c r="C19" s="155" t="s">
        <v>51</v>
      </c>
      <c r="D19" s="156">
        <v>21</v>
      </c>
      <c r="E19" s="156"/>
      <c r="F19" s="177"/>
      <c r="G19" s="164"/>
      <c r="H19" s="75"/>
      <c r="I19" s="156">
        <v>8</v>
      </c>
      <c r="J19" s="194" t="s">
        <v>76</v>
      </c>
      <c r="K19" s="166">
        <v>12</v>
      </c>
      <c r="L19" s="167"/>
      <c r="M19" s="167"/>
      <c r="N19" s="168"/>
    </row>
    <row r="20" spans="2:14" s="65" customFormat="1" ht="15" customHeight="1">
      <c r="B20" s="170"/>
      <c r="C20" s="171"/>
      <c r="D20" s="160"/>
      <c r="E20" s="172"/>
      <c r="F20" s="160"/>
      <c r="G20" s="170"/>
      <c r="H20" s="75"/>
      <c r="I20" s="173"/>
      <c r="J20" s="195"/>
      <c r="K20" s="174"/>
      <c r="L20" s="173"/>
      <c r="M20" s="175"/>
      <c r="N20" s="176"/>
    </row>
    <row r="21" spans="3:15" ht="15" customHeight="1">
      <c r="C21" s="49"/>
      <c r="G21" s="50">
        <v>1</v>
      </c>
      <c r="I21" s="46"/>
      <c r="J21" s="197"/>
      <c r="K21" s="100"/>
      <c r="L21" s="100"/>
      <c r="M21" s="100"/>
      <c r="N21" s="115">
        <v>3</v>
      </c>
      <c r="O21" s="46"/>
    </row>
    <row r="22" ht="15" customHeight="1">
      <c r="O22" s="54" t="s">
        <v>135</v>
      </c>
    </row>
    <row r="23" spans="7:14" ht="15" customHeight="1">
      <c r="G23" s="50">
        <v>3</v>
      </c>
      <c r="N23" s="115">
        <v>5</v>
      </c>
    </row>
  </sheetData>
  <sheetProtection/>
  <printOptions gridLines="1"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HGS MENU</dc:title>
  <dc:subject/>
  <dc:creator>P.Billington</dc:creator>
  <cp:keywords/>
  <dc:description/>
  <cp:lastModifiedBy>seun</cp:lastModifiedBy>
  <cp:lastPrinted>2013-05-15T20:16:10Z</cp:lastPrinted>
  <dcterms:created xsi:type="dcterms:W3CDTF">2000-05-11T07:34:20Z</dcterms:created>
  <dcterms:modified xsi:type="dcterms:W3CDTF">2013-06-17T18:15:55Z</dcterms:modified>
  <cp:category/>
  <cp:version/>
  <cp:contentType/>
  <cp:contentStatus/>
</cp:coreProperties>
</file>